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35" windowHeight="8220"/>
  </bookViews>
  <sheets>
    <sheet name="ELECTRONIC (with formulas)" sheetId="1" r:id="rId1"/>
    <sheet name="PAPER (without formulas)" sheetId="3" r:id="rId2"/>
  </sheets>
  <definedNames>
    <definedName name="_xlnm.Print_Area" localSheetId="1">'PAPER (without formulas)'!$A$1:$J$42</definedName>
  </definedNames>
  <calcPr calcId="145621"/>
</workbook>
</file>

<file path=xl/calcChain.xml><?xml version="1.0" encoding="utf-8"?>
<calcChain xmlns="http://schemas.openxmlformats.org/spreadsheetml/2006/main">
  <c r="I18" i="1" l="1"/>
  <c r="C20" i="1" l="1"/>
  <c r="C21" i="1" l="1"/>
  <c r="I21" i="1" s="1"/>
  <c r="E21" i="1" l="1"/>
  <c r="J21" i="1" l="1"/>
  <c r="E19" i="1"/>
  <c r="F19" i="1"/>
  <c r="H19" i="1" l="1"/>
  <c r="I19" i="1" s="1"/>
  <c r="E18" i="1"/>
  <c r="E20" i="1" s="1"/>
  <c r="E22" i="1" s="1"/>
  <c r="F18" i="1"/>
  <c r="F20" i="1" s="1"/>
  <c r="F22" i="1" s="1"/>
  <c r="H22" i="1" l="1"/>
  <c r="H18" i="1"/>
  <c r="J18" i="1" s="1"/>
  <c r="I20" i="1" l="1"/>
  <c r="I22" i="1" s="1"/>
  <c r="H20" i="1"/>
  <c r="J19" i="1"/>
  <c r="J20" i="1" l="1"/>
  <c r="J22" i="1" s="1"/>
  <c r="I24" i="1" s="1"/>
</calcChain>
</file>

<file path=xl/sharedStrings.xml><?xml version="1.0" encoding="utf-8"?>
<sst xmlns="http://schemas.openxmlformats.org/spreadsheetml/2006/main" count="102" uniqueCount="48">
  <si>
    <t>Category</t>
  </si>
  <si>
    <t>No. Sold</t>
  </si>
  <si>
    <t>Fee</t>
  </si>
  <si>
    <t>Total</t>
  </si>
  <si>
    <t>Sub-Total</t>
  </si>
  <si>
    <t>Amount Due</t>
  </si>
  <si>
    <t>Catégorie</t>
  </si>
  <si>
    <t>Prix</t>
  </si>
  <si>
    <t>Droits pour la protection de la nature</t>
  </si>
  <si>
    <t>Sous total</t>
  </si>
  <si>
    <t>Montant Dû</t>
  </si>
  <si>
    <t>TOTAL REMITTANCE</t>
  </si>
  <si>
    <t>VERSEMENT TOTAL</t>
  </si>
  <si>
    <t>PLEASE MAKE CHEQUE PAYABLE TO "MINISTER OF FINANCE"</t>
  </si>
  <si>
    <t>PAYMENT MUST BE SUBMITTED ON A BI-WEEKLY BASIS</t>
  </si>
  <si>
    <t>SVP FAIRE LE CHÈQUE PAYABLE À "MINISTRE DES FINANCES"</t>
  </si>
  <si>
    <t>LES PAIEMENTS DOIVENT ÊTRE EFFECTUÉS TOUTES LES DEUX SEMAINES</t>
  </si>
  <si>
    <t>PLEASE RETURN TO</t>
  </si>
  <si>
    <t>DATE</t>
  </si>
  <si>
    <t>SVP RETOURNER À</t>
  </si>
  <si>
    <t>Telephone</t>
  </si>
  <si>
    <t>Address</t>
  </si>
  <si>
    <t>Adresse</t>
  </si>
  <si>
    <t>Vendor</t>
  </si>
  <si>
    <t>Vendeur</t>
  </si>
  <si>
    <t>VENDOR SIGNATURE</t>
  </si>
  <si>
    <t>SIGNATURE DU VENDEUR</t>
  </si>
  <si>
    <t>Téléphone</t>
  </si>
  <si>
    <t>Natural Resources     Ressources naturelles</t>
  </si>
  <si>
    <t>TOTAL LICENSES SOLD                    TOTAL DES PERMIS VENDUS</t>
  </si>
  <si>
    <r>
      <t xml:space="preserve">Conservation                   Fee </t>
    </r>
    <r>
      <rPr>
        <b/>
        <sz val="12"/>
        <color rgb="FFFF0000"/>
        <rFont val="Arial"/>
        <family val="2"/>
      </rPr>
      <t>($5.00)</t>
    </r>
  </si>
  <si>
    <r>
      <t>N</t>
    </r>
    <r>
      <rPr>
        <b/>
        <vertAlign val="superscript"/>
        <sz val="12"/>
        <rFont val="Arial"/>
        <family val="2"/>
      </rPr>
      <t>bre</t>
    </r>
    <r>
      <rPr>
        <b/>
        <sz val="12"/>
        <rFont val="Arial"/>
        <family val="2"/>
      </rPr>
      <t xml:space="preserve"> Vendus</t>
    </r>
  </si>
  <si>
    <t>$</t>
  </si>
  <si>
    <r>
      <t>RECEIVED BY / RE</t>
    </r>
    <r>
      <rPr>
        <sz val="12"/>
        <rFont val="Times New Roman"/>
        <family val="1"/>
      </rPr>
      <t>Ç</t>
    </r>
    <r>
      <rPr>
        <sz val="12"/>
        <rFont val="Arial"/>
        <family val="2"/>
      </rPr>
      <t>U PAR</t>
    </r>
  </si>
  <si>
    <r>
      <t>RECEIPT No. / N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 xml:space="preserve"> DU RE</t>
    </r>
    <r>
      <rPr>
        <sz val="12"/>
        <rFont val="Times New Roman"/>
        <family val="1"/>
      </rPr>
      <t>Ç</t>
    </r>
    <r>
      <rPr>
        <sz val="12"/>
        <rFont val="Arial"/>
        <family val="2"/>
      </rPr>
      <t>U</t>
    </r>
  </si>
  <si>
    <t>TOTAL LICENSES SOLD                          TOTAL DES PERMIS VENDUS</t>
  </si>
  <si>
    <r>
      <t xml:space="preserve">Conservation Fee </t>
    </r>
    <r>
      <rPr>
        <b/>
        <sz val="12"/>
        <color rgb="FFFF0000"/>
        <rFont val="Arial"/>
        <family val="2"/>
      </rPr>
      <t>($5.00)</t>
    </r>
  </si>
  <si>
    <t>VENDOR REMITTANCE FORM - BEAR LICENCES</t>
  </si>
  <si>
    <t>FORME de VERSEMENT du VENDEUR - PERMIS de CHASSE à L'OURS</t>
  </si>
  <si>
    <t>Resident Bear                                                                                               Chasse à l'ours résident</t>
  </si>
  <si>
    <t>Resident Bear - 65 years and over                                                                                              Chasse à l'ours résident - 65 ans et plus</t>
  </si>
  <si>
    <r>
      <t>RECEIVED BY / RE</t>
    </r>
    <r>
      <rPr>
        <sz val="11"/>
        <rFont val="Times New Roman"/>
        <family val="1"/>
      </rPr>
      <t>Ç</t>
    </r>
    <r>
      <rPr>
        <sz val="11"/>
        <rFont val="Arial"/>
        <family val="2"/>
      </rPr>
      <t>U PAR</t>
    </r>
  </si>
  <si>
    <r>
      <t>RECEIPT No. / N</t>
    </r>
    <r>
      <rPr>
        <vertAlign val="superscript"/>
        <sz val="11"/>
        <rFont val="Arial"/>
        <family val="2"/>
      </rPr>
      <t>o</t>
    </r>
    <r>
      <rPr>
        <sz val="11"/>
        <rFont val="Arial"/>
        <family val="2"/>
      </rPr>
      <t xml:space="preserve"> DU RE</t>
    </r>
    <r>
      <rPr>
        <sz val="11"/>
        <rFont val="Times New Roman"/>
        <family val="1"/>
      </rPr>
      <t>Ç</t>
    </r>
    <r>
      <rPr>
        <sz val="11"/>
        <rFont val="Arial"/>
        <family val="2"/>
      </rPr>
      <t>U</t>
    </r>
  </si>
  <si>
    <t>TOTAL REMITTANCE                                       VERSEMENT TOTAL</t>
  </si>
  <si>
    <r>
      <rPr>
        <b/>
        <sz val="14"/>
        <rFont val="Arial"/>
        <family val="2"/>
      </rPr>
      <t>VENDOR COMMISSION                         COMMISSION DE VENDEUR</t>
    </r>
    <r>
      <rPr>
        <b/>
        <sz val="12"/>
        <rFont val="Arial"/>
        <family val="2"/>
      </rPr>
      <t xml:space="preserve">                                </t>
    </r>
    <r>
      <rPr>
        <b/>
        <sz val="12"/>
        <color rgb="FFFF0000"/>
        <rFont val="Arial"/>
        <family val="2"/>
      </rPr>
      <t xml:space="preserve"> (</t>
    </r>
    <r>
      <rPr>
        <b/>
        <i/>
        <sz val="12"/>
        <color rgb="FFFF0000"/>
        <rFont val="Arial"/>
        <family val="2"/>
      </rPr>
      <t>$1.73 per/par transaction</t>
    </r>
    <r>
      <rPr>
        <b/>
        <sz val="12"/>
        <color rgb="FFFF0000"/>
        <rFont val="Arial"/>
        <family val="2"/>
      </rPr>
      <t>)</t>
    </r>
  </si>
  <si>
    <t>HST = # of licences x $0.23                                              TVH = # de permis x 0.23$</t>
  </si>
  <si>
    <t>15% HST</t>
  </si>
  <si>
    <t>TVH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</si>
</sst>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u val="singleAccounting"/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b/>
      <vertAlign val="superscript"/>
      <sz val="12"/>
      <name val="Arial"/>
      <family val="2"/>
    </font>
    <font>
      <b/>
      <sz val="12"/>
      <color indexed="60"/>
      <name val="Arial"/>
      <family val="2"/>
    </font>
    <font>
      <b/>
      <u val="singleAccounting"/>
      <sz val="12"/>
      <name val="Arial"/>
      <family val="2"/>
    </font>
    <font>
      <i/>
      <sz val="12"/>
      <name val="Arial"/>
      <family val="2"/>
    </font>
    <font>
      <b/>
      <i/>
      <sz val="12"/>
      <name val="Bradley Hand ITC"/>
      <family val="4"/>
    </font>
    <font>
      <sz val="12"/>
      <name val="Times New Roman"/>
      <family val="1"/>
    </font>
    <font>
      <vertAlign val="superscript"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color indexed="16"/>
      <name val="Arial"/>
      <family val="2"/>
    </font>
    <font>
      <b/>
      <i/>
      <sz val="11"/>
      <name val="Bradley Hand ITC"/>
      <family val="4"/>
    </font>
    <font>
      <vertAlign val="superscript"/>
      <sz val="11"/>
      <name val="Arial"/>
      <family val="2"/>
    </font>
    <font>
      <b/>
      <i/>
      <sz val="11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Up">
        <bgColor indexed="22"/>
      </patternFill>
    </fill>
    <fill>
      <patternFill patternType="gray0625">
        <fgColor theme="0" tint="-0.14990691854609822"/>
        <bgColor theme="0" tint="-0.149876400036622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7" fillId="2" borderId="0" xfId="0" applyFont="1" applyFill="1" applyAlignment="1">
      <alignment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8" fontId="10" fillId="0" borderId="3" xfId="0" applyNumberFormat="1" applyFont="1" applyBorder="1" applyAlignment="1">
      <alignment horizontal="center" vertical="center" wrapText="1"/>
    </xf>
    <xf numFmtId="8" fontId="3" fillId="0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6" xfId="0" applyFill="1" applyBorder="1"/>
    <xf numFmtId="0" fontId="0" fillId="2" borderId="5" xfId="0" applyFill="1" applyBorder="1"/>
    <xf numFmtId="0" fontId="10" fillId="2" borderId="0" xfId="0" applyFont="1" applyFill="1"/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8" fontId="10" fillId="2" borderId="0" xfId="0" applyNumberFormat="1" applyFont="1" applyFill="1" applyAlignment="1">
      <alignment horizontal="center" vertical="center" wrapText="1"/>
    </xf>
    <xf numFmtId="8" fontId="15" fillId="2" borderId="0" xfId="0" applyNumberFormat="1" applyFont="1" applyFill="1" applyAlignment="1">
      <alignment horizontal="right" vertical="center" wrapText="1"/>
    </xf>
    <xf numFmtId="0" fontId="1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8" fontId="3" fillId="0" borderId="2" xfId="0" applyNumberFormat="1" applyFont="1" applyFill="1" applyBorder="1" applyAlignment="1">
      <alignment horizontal="left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44" fontId="3" fillId="0" borderId="2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8" fontId="3" fillId="0" borderId="3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8" fontId="3" fillId="4" borderId="16" xfId="0" applyNumberFormat="1" applyFont="1" applyFill="1" applyBorder="1" applyAlignment="1">
      <alignment horizontal="center" vertical="center" wrapText="1"/>
    </xf>
    <xf numFmtId="8" fontId="3" fillId="0" borderId="16" xfId="0" applyNumberFormat="1" applyFont="1" applyFill="1" applyBorder="1" applyAlignment="1">
      <alignment horizontal="center" vertical="center" wrapText="1"/>
    </xf>
    <xf numFmtId="8" fontId="12" fillId="0" borderId="0" xfId="0" applyNumberFormat="1" applyFont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8" fontId="3" fillId="0" borderId="17" xfId="0" applyNumberFormat="1" applyFont="1" applyFill="1" applyBorder="1" applyAlignment="1">
      <alignment horizontal="left" vertical="center" wrapText="1"/>
    </xf>
    <xf numFmtId="8" fontId="3" fillId="0" borderId="16" xfId="0" applyNumberFormat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8" fontId="3" fillId="0" borderId="13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8" fontId="29" fillId="5" borderId="11" xfId="0" applyNumberFormat="1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8" fontId="3" fillId="0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8" fontId="10" fillId="0" borderId="11" xfId="0" applyNumberFormat="1" applyFont="1" applyBorder="1" applyAlignment="1">
      <alignment horizontal="center" vertical="center" wrapText="1"/>
    </xf>
    <xf numFmtId="8" fontId="10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3" fillId="2" borderId="0" xfId="0" applyFont="1" applyFill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8" fontId="9" fillId="2" borderId="0" xfId="1" applyNumberFormat="1" applyFont="1" applyFill="1" applyAlignment="1">
      <alignment horizontal="right" vertical="center" wrapText="1"/>
    </xf>
    <xf numFmtId="0" fontId="25" fillId="2" borderId="0" xfId="0" applyFont="1" applyFill="1" applyAlignment="1">
      <alignment horizontal="center" wrapText="1"/>
    </xf>
    <xf numFmtId="0" fontId="25" fillId="2" borderId="6" xfId="0" applyFont="1" applyFill="1" applyBorder="1" applyAlignment="1">
      <alignment horizontal="center" wrapText="1"/>
    </xf>
    <xf numFmtId="164" fontId="28" fillId="2" borderId="0" xfId="0" applyNumberFormat="1" applyFont="1" applyFill="1" applyAlignment="1">
      <alignment horizontal="center" vertical="center" wrapText="1"/>
    </xf>
    <xf numFmtId="164" fontId="28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49" fontId="5" fillId="2" borderId="0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8" fontId="3" fillId="0" borderId="11" xfId="0" applyNumberFormat="1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8" fontId="3" fillId="0" borderId="11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8" fontId="3" fillId="0" borderId="7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8" fontId="3" fillId="0" borderId="13" xfId="0" applyNumberFormat="1" applyFont="1" applyFill="1" applyBorder="1" applyAlignment="1">
      <alignment horizontal="left" vertical="center" wrapText="1"/>
    </xf>
    <xf numFmtId="8" fontId="3" fillId="0" borderId="14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8" fontId="16" fillId="2" borderId="0" xfId="1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495299</xdr:colOff>
      <xdr:row>1</xdr:row>
      <xdr:rowOff>266700</xdr:rowOff>
    </xdr:from>
    <xdr:to>
      <xdr:col>9</xdr:col>
      <xdr:colOff>603996</xdr:colOff>
      <xdr:row>9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799" y="495300"/>
          <a:ext cx="3328147" cy="1257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609599</xdr:colOff>
      <xdr:row>1</xdr:row>
      <xdr:rowOff>57150</xdr:rowOff>
    </xdr:from>
    <xdr:to>
      <xdr:col>8</xdr:col>
      <xdr:colOff>892921</xdr:colOff>
      <xdr:row>7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4" y="285750"/>
          <a:ext cx="3328147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Normal="100" workbookViewId="0">
      <selection activeCell="I21" sqref="I21"/>
    </sheetView>
  </sheetViews>
  <sheetFormatPr defaultRowHeight="12.75"/>
  <cols>
    <col min="1" max="1" width="24.7109375" customWidth="1"/>
    <col min="2" max="2" width="25" customWidth="1"/>
    <col min="3" max="5" width="15.5703125" customWidth="1"/>
    <col min="6" max="6" width="8.7109375" customWidth="1"/>
    <col min="7" max="7" width="19.28515625" customWidth="1"/>
    <col min="8" max="8" width="15.42578125" customWidth="1"/>
    <col min="9" max="9" width="13.5703125" customWidth="1"/>
    <col min="10" max="10" width="19.7109375" customWidth="1"/>
    <col min="11" max="11" width="10.5703125" bestFit="1" customWidth="1"/>
  </cols>
  <sheetData>
    <row r="1" spans="1:10" ht="18" customHeight="1" thickBot="1">
      <c r="A1" s="91" t="s">
        <v>37</v>
      </c>
      <c r="B1" s="91"/>
      <c r="C1" s="91"/>
      <c r="D1" s="91"/>
      <c r="E1" s="91"/>
      <c r="F1" s="8"/>
      <c r="G1" s="89" t="s">
        <v>28</v>
      </c>
      <c r="H1" s="89"/>
      <c r="I1" s="89"/>
      <c r="J1" s="89"/>
    </row>
    <row r="2" spans="1:10" ht="24" customHeight="1">
      <c r="A2" s="93" t="s">
        <v>38</v>
      </c>
      <c r="B2" s="93"/>
      <c r="C2" s="93"/>
      <c r="D2" s="93"/>
      <c r="E2" s="93"/>
      <c r="F2" s="94"/>
      <c r="G2" s="90"/>
      <c r="H2" s="90"/>
      <c r="I2" s="90"/>
      <c r="J2" s="90"/>
    </row>
    <row r="3" spans="1:10" ht="14.25" customHeight="1">
      <c r="A3" s="92"/>
      <c r="B3" s="92"/>
      <c r="C3" s="92"/>
      <c r="D3" s="92"/>
      <c r="E3" s="92"/>
      <c r="F3" s="9"/>
      <c r="G3" s="5"/>
      <c r="H3" s="5"/>
      <c r="I3" s="5"/>
      <c r="J3" s="5"/>
    </row>
    <row r="4" spans="1:10">
      <c r="A4" s="5"/>
      <c r="B4" s="98"/>
      <c r="C4" s="98"/>
      <c r="D4" s="98"/>
      <c r="E4" s="5"/>
      <c r="F4" s="5"/>
      <c r="G4" s="5"/>
      <c r="H4" s="5"/>
      <c r="I4" s="5"/>
      <c r="J4" s="5"/>
    </row>
    <row r="5" spans="1:10" ht="15">
      <c r="A5" s="38" t="s">
        <v>23</v>
      </c>
      <c r="B5" s="99"/>
      <c r="C5" s="99"/>
      <c r="D5" s="99"/>
      <c r="E5" s="5"/>
      <c r="F5" s="5"/>
      <c r="G5" s="5"/>
      <c r="H5" s="5"/>
      <c r="I5" s="5"/>
      <c r="J5" s="5"/>
    </row>
    <row r="6" spans="1:10" ht="12.75" customHeight="1">
      <c r="A6" s="38" t="s">
        <v>24</v>
      </c>
      <c r="B6" s="95"/>
      <c r="C6" s="95"/>
      <c r="D6" s="95"/>
      <c r="E6" s="5"/>
      <c r="F6" s="5"/>
      <c r="G6" s="5"/>
      <c r="H6" s="5"/>
      <c r="I6" s="5"/>
      <c r="J6" s="5"/>
    </row>
    <row r="7" spans="1:10" ht="12.75" customHeight="1">
      <c r="A7" s="38"/>
      <c r="B7" s="100"/>
      <c r="C7" s="100"/>
      <c r="D7" s="100"/>
      <c r="E7" s="5"/>
      <c r="F7" s="5"/>
      <c r="G7" s="5"/>
      <c r="H7" s="5"/>
      <c r="I7" s="5"/>
      <c r="J7" s="5"/>
    </row>
    <row r="8" spans="1:10" ht="12.75" customHeight="1">
      <c r="A8" s="38" t="s">
        <v>21</v>
      </c>
      <c r="B8" s="97"/>
      <c r="C8" s="97"/>
      <c r="D8" s="97"/>
      <c r="E8" s="5"/>
      <c r="F8" s="5"/>
      <c r="G8" s="5"/>
      <c r="H8" s="5"/>
      <c r="I8" s="5"/>
      <c r="J8" s="5"/>
    </row>
    <row r="9" spans="1:10" ht="15">
      <c r="A9" s="38" t="s">
        <v>22</v>
      </c>
      <c r="B9" s="95"/>
      <c r="C9" s="95"/>
      <c r="D9" s="95"/>
      <c r="E9" s="5"/>
      <c r="F9" s="5"/>
      <c r="G9" s="5"/>
      <c r="H9" s="5"/>
      <c r="I9" s="5"/>
      <c r="J9" s="5"/>
    </row>
    <row r="10" spans="1:10" s="1" customFormat="1" ht="12.75" customHeight="1">
      <c r="A10" s="39"/>
      <c r="B10" s="96"/>
      <c r="C10" s="96"/>
      <c r="D10" s="96"/>
      <c r="E10" s="5"/>
      <c r="F10" s="5"/>
      <c r="G10" s="4"/>
      <c r="H10" s="4"/>
      <c r="I10" s="4"/>
      <c r="J10" s="4"/>
    </row>
    <row r="11" spans="1:10" s="1" customFormat="1" ht="12.75" customHeight="1">
      <c r="A11" s="39"/>
      <c r="B11" s="97"/>
      <c r="C11" s="97"/>
      <c r="D11" s="97"/>
      <c r="E11" s="5"/>
      <c r="F11" s="5"/>
      <c r="G11" s="96"/>
      <c r="H11" s="96"/>
      <c r="I11" s="96"/>
      <c r="J11" s="96"/>
    </row>
    <row r="12" spans="1:10" s="1" customFormat="1" ht="12.75" customHeight="1">
      <c r="A12" s="39"/>
      <c r="B12" s="65"/>
      <c r="C12" s="65"/>
      <c r="D12" s="65"/>
      <c r="E12" s="5"/>
      <c r="F12" s="5"/>
      <c r="G12" s="97"/>
      <c r="H12" s="97"/>
      <c r="I12" s="97"/>
      <c r="J12" s="97"/>
    </row>
    <row r="13" spans="1:10" s="1" customFormat="1" ht="12.75" customHeight="1">
      <c r="A13" s="39" t="s">
        <v>20</v>
      </c>
      <c r="B13" s="66"/>
      <c r="C13" s="66"/>
      <c r="D13" s="66"/>
      <c r="E13" s="5"/>
      <c r="F13" s="5"/>
      <c r="G13" s="95" t="s">
        <v>25</v>
      </c>
      <c r="H13" s="95"/>
      <c r="I13" s="95"/>
      <c r="J13" s="95"/>
    </row>
    <row r="14" spans="1:10" s="1" customFormat="1" ht="12.75" customHeight="1">
      <c r="A14" s="39" t="s">
        <v>27</v>
      </c>
      <c r="B14" s="67"/>
      <c r="C14" s="67"/>
      <c r="D14" s="67"/>
      <c r="E14" s="5"/>
      <c r="F14" s="5"/>
      <c r="G14" s="96" t="s">
        <v>26</v>
      </c>
      <c r="H14" s="96"/>
      <c r="I14" s="96"/>
      <c r="J14" s="96"/>
    </row>
    <row r="15" spans="1:10" s="1" customFormat="1" ht="32.25" customHeight="1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s="16" customFormat="1" ht="26.25" customHeight="1">
      <c r="A16" s="70" t="s">
        <v>0</v>
      </c>
      <c r="B16" s="71"/>
      <c r="C16" s="15" t="s">
        <v>1</v>
      </c>
      <c r="D16" s="15" t="s">
        <v>2</v>
      </c>
      <c r="E16" s="15" t="s">
        <v>3</v>
      </c>
      <c r="F16" s="70" t="s">
        <v>30</v>
      </c>
      <c r="G16" s="69"/>
      <c r="H16" s="15" t="s">
        <v>4</v>
      </c>
      <c r="I16" s="15" t="s">
        <v>46</v>
      </c>
      <c r="J16" s="15" t="s">
        <v>5</v>
      </c>
    </row>
    <row r="17" spans="1:11" s="16" customFormat="1" ht="32.25" customHeight="1">
      <c r="A17" s="72" t="s">
        <v>6</v>
      </c>
      <c r="B17" s="73"/>
      <c r="C17" s="17" t="s">
        <v>31</v>
      </c>
      <c r="D17" s="17" t="s">
        <v>7</v>
      </c>
      <c r="E17" s="17" t="s">
        <v>3</v>
      </c>
      <c r="F17" s="72" t="s">
        <v>8</v>
      </c>
      <c r="G17" s="85"/>
      <c r="H17" s="17" t="s">
        <v>9</v>
      </c>
      <c r="I17" s="17" t="s">
        <v>47</v>
      </c>
      <c r="J17" s="17" t="s">
        <v>10</v>
      </c>
    </row>
    <row r="18" spans="1:11" s="2" customFormat="1" ht="45" customHeight="1">
      <c r="A18" s="68" t="s">
        <v>39</v>
      </c>
      <c r="B18" s="69"/>
      <c r="C18" s="7"/>
      <c r="D18" s="13">
        <v>37</v>
      </c>
      <c r="E18" s="13">
        <f>SUM(C18*D18)</f>
        <v>0</v>
      </c>
      <c r="F18" s="86">
        <f>SUM(C18*5)</f>
        <v>0</v>
      </c>
      <c r="G18" s="84"/>
      <c r="H18" s="13">
        <f>SUM(E18+F18)</f>
        <v>0</v>
      </c>
      <c r="I18" s="13">
        <f>SUM(H18*0.15)</f>
        <v>0</v>
      </c>
      <c r="J18" s="13">
        <f>SUM(H18+I18)</f>
        <v>0</v>
      </c>
    </row>
    <row r="19" spans="1:11" s="2" customFormat="1" ht="45" customHeight="1" thickBot="1">
      <c r="A19" s="68" t="s">
        <v>40</v>
      </c>
      <c r="B19" s="69"/>
      <c r="C19" s="53"/>
      <c r="D19" s="54">
        <v>18</v>
      </c>
      <c r="E19" s="54">
        <f>SUM(C19*D19)</f>
        <v>0</v>
      </c>
      <c r="F19" s="87">
        <f>SUM(C19*5)</f>
        <v>0</v>
      </c>
      <c r="G19" s="88"/>
      <c r="H19" s="54">
        <f>SUM(E19+F19)</f>
        <v>0</v>
      </c>
      <c r="I19" s="54">
        <f>SUM(H19*0.15)</f>
        <v>0</v>
      </c>
      <c r="J19" s="54">
        <f>SUM(H19+I19)</f>
        <v>0</v>
      </c>
    </row>
    <row r="20" spans="1:11" s="12" customFormat="1" ht="50.1" customHeight="1" thickTop="1">
      <c r="A20" s="74" t="s">
        <v>29</v>
      </c>
      <c r="B20" s="75"/>
      <c r="C20" s="55">
        <f>SUM(C18:C19)</f>
        <v>0</v>
      </c>
      <c r="D20" s="56"/>
      <c r="E20" s="57">
        <f>SUM(E18:E19)</f>
        <v>0</v>
      </c>
      <c r="F20" s="76">
        <f>SUM(F18:G19)</f>
        <v>0</v>
      </c>
      <c r="G20" s="77"/>
      <c r="H20" s="57">
        <f>SUM(H18:H19)</f>
        <v>0</v>
      </c>
      <c r="I20" s="57">
        <f>SUM(I18:I19)</f>
        <v>0</v>
      </c>
      <c r="J20" s="57">
        <f>SUM(J18:J19)</f>
        <v>0</v>
      </c>
    </row>
    <row r="21" spans="1:11" s="12" customFormat="1" ht="55.5" customHeight="1">
      <c r="A21" s="78" t="s">
        <v>44</v>
      </c>
      <c r="B21" s="79"/>
      <c r="C21" s="11">
        <f>SUM(C20)</f>
        <v>0</v>
      </c>
      <c r="D21" s="49">
        <v>1.5</v>
      </c>
      <c r="E21" s="14">
        <f>SUM(C21*D21)</f>
        <v>0</v>
      </c>
      <c r="F21" s="80" t="s">
        <v>45</v>
      </c>
      <c r="G21" s="81"/>
      <c r="H21" s="82"/>
      <c r="I21" s="14">
        <f>SUM(C21*0.23)</f>
        <v>0</v>
      </c>
      <c r="J21" s="52">
        <f>SUM(E21,I21)</f>
        <v>0</v>
      </c>
    </row>
    <row r="22" spans="1:11" s="12" customFormat="1" ht="45" customHeight="1">
      <c r="A22" s="62" t="s">
        <v>43</v>
      </c>
      <c r="B22" s="63"/>
      <c r="C22" s="50"/>
      <c r="D22" s="51"/>
      <c r="E22" s="14">
        <f>SUM(E20-E21)</f>
        <v>0</v>
      </c>
      <c r="F22" s="83">
        <f>SUM(F20)</f>
        <v>0</v>
      </c>
      <c r="G22" s="84"/>
      <c r="H22" s="14">
        <f>SUM(E22:G22)</f>
        <v>0</v>
      </c>
      <c r="I22" s="14">
        <f>I20-I21</f>
        <v>0</v>
      </c>
      <c r="J22" s="52">
        <f>SUM(J20-J21)</f>
        <v>0</v>
      </c>
      <c r="K22" s="58"/>
    </row>
    <row r="23" spans="1:11" s="2" customFormat="1" ht="26.25" customHeight="1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1" s="2" customFormat="1" ht="15">
      <c r="A24" s="3"/>
      <c r="B24" s="3"/>
      <c r="C24" s="3"/>
      <c r="D24" s="3"/>
      <c r="E24" s="3"/>
      <c r="F24" s="3"/>
      <c r="G24" s="40"/>
      <c r="H24" s="37" t="s">
        <v>11</v>
      </c>
      <c r="I24" s="105">
        <f>SUM(J22)</f>
        <v>0</v>
      </c>
      <c r="J24" s="105"/>
    </row>
    <row r="25" spans="1:11" s="2" customFormat="1" ht="12.75" customHeight="1">
      <c r="A25" s="3"/>
      <c r="B25" s="3"/>
      <c r="C25" s="3"/>
      <c r="D25" s="3"/>
      <c r="E25" s="3"/>
      <c r="F25" s="3"/>
      <c r="G25" s="40"/>
      <c r="H25" s="37" t="s">
        <v>12</v>
      </c>
      <c r="I25" s="105"/>
      <c r="J25" s="105"/>
    </row>
    <row r="26" spans="1:11" s="2" customFormat="1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1" s="2" customFormat="1" ht="14.25">
      <c r="A27" s="3"/>
      <c r="B27" s="3"/>
      <c r="C27" s="3"/>
      <c r="D27" s="3"/>
      <c r="E27" s="3"/>
      <c r="F27" s="3"/>
      <c r="G27" s="42"/>
      <c r="H27" s="3"/>
      <c r="I27" s="3"/>
      <c r="J27" s="3"/>
    </row>
    <row r="28" spans="1:11" s="43" customFormat="1" ht="14.25">
      <c r="A28" s="41" t="s">
        <v>13</v>
      </c>
      <c r="B28" s="42"/>
      <c r="C28" s="42"/>
      <c r="D28" s="42"/>
      <c r="E28" s="42"/>
      <c r="F28" s="42"/>
      <c r="G28" s="42"/>
      <c r="H28" s="101"/>
      <c r="I28" s="101"/>
      <c r="J28" s="101"/>
    </row>
    <row r="29" spans="1:11" s="43" customFormat="1" ht="14.25">
      <c r="A29" s="41" t="s">
        <v>15</v>
      </c>
      <c r="B29" s="42"/>
      <c r="C29" s="42"/>
      <c r="D29" s="42"/>
      <c r="E29" s="42"/>
      <c r="F29" s="42"/>
      <c r="G29" s="42"/>
      <c r="H29" s="102"/>
      <c r="I29" s="102"/>
      <c r="J29" s="102"/>
    </row>
    <row r="30" spans="1:11" s="43" customFormat="1" ht="33" customHeight="1">
      <c r="A30" s="42"/>
      <c r="B30" s="42"/>
      <c r="C30" s="42"/>
      <c r="D30" s="42"/>
      <c r="E30" s="42"/>
      <c r="F30" s="42"/>
      <c r="G30" s="44"/>
      <c r="H30" s="64" t="s">
        <v>41</v>
      </c>
      <c r="I30" s="64"/>
      <c r="J30" s="64"/>
    </row>
    <row r="31" spans="1:11" s="45" customFormat="1" ht="14.25">
      <c r="A31" s="41" t="s">
        <v>14</v>
      </c>
      <c r="B31" s="44"/>
      <c r="C31" s="44"/>
      <c r="D31" s="44"/>
      <c r="E31" s="44"/>
      <c r="F31" s="44"/>
      <c r="G31" s="44"/>
      <c r="H31" s="46"/>
      <c r="I31" s="46"/>
      <c r="J31" s="46"/>
    </row>
    <row r="32" spans="1:11" s="45" customFormat="1" ht="17.25" customHeight="1">
      <c r="A32" s="41" t="s">
        <v>16</v>
      </c>
      <c r="B32" s="44"/>
      <c r="C32" s="44"/>
      <c r="D32" s="44"/>
      <c r="E32" s="44"/>
      <c r="F32" s="44"/>
      <c r="G32" s="44"/>
      <c r="H32" s="106"/>
      <c r="I32" s="106"/>
      <c r="J32" s="106"/>
    </row>
    <row r="33" spans="1:10" s="45" customFormat="1" ht="17.25" customHeight="1">
      <c r="A33" s="41"/>
      <c r="B33" s="44"/>
      <c r="C33" s="44"/>
      <c r="D33" s="44"/>
      <c r="E33" s="44"/>
      <c r="F33" s="44"/>
      <c r="G33" s="44"/>
      <c r="H33" s="107"/>
      <c r="I33" s="107"/>
      <c r="J33" s="107"/>
    </row>
    <row r="34" spans="1:10" s="45" customFormat="1" ht="15.75" customHeight="1">
      <c r="A34" s="44"/>
      <c r="B34" s="44"/>
      <c r="C34" s="44"/>
      <c r="D34" s="44"/>
      <c r="E34" s="44"/>
      <c r="F34" s="44"/>
      <c r="G34" s="44"/>
      <c r="H34" s="64" t="s">
        <v>42</v>
      </c>
      <c r="I34" s="64"/>
      <c r="J34" s="64"/>
    </row>
    <row r="35" spans="1:10" s="45" customFormat="1" ht="14.25" customHeight="1">
      <c r="A35" s="44" t="s">
        <v>17</v>
      </c>
      <c r="B35" s="103"/>
      <c r="C35" s="103"/>
      <c r="D35" s="103"/>
      <c r="E35" s="103"/>
      <c r="F35" s="47"/>
      <c r="G35" s="44"/>
      <c r="H35" s="46"/>
      <c r="I35" s="46"/>
      <c r="J35" s="46"/>
    </row>
    <row r="36" spans="1:10" s="45" customFormat="1" ht="14.25" customHeight="1">
      <c r="A36" s="44" t="s">
        <v>19</v>
      </c>
      <c r="B36" s="104"/>
      <c r="C36" s="104"/>
      <c r="D36" s="104"/>
      <c r="E36" s="104"/>
      <c r="F36" s="48"/>
      <c r="G36" s="44"/>
      <c r="H36" s="44"/>
      <c r="I36" s="44"/>
      <c r="J36" s="44"/>
    </row>
    <row r="37" spans="1:10" s="45" customFormat="1" ht="15.75" customHeight="1">
      <c r="A37" s="44"/>
      <c r="B37" s="48"/>
      <c r="C37" s="48"/>
      <c r="D37" s="48"/>
      <c r="E37" s="48"/>
      <c r="F37" s="48"/>
      <c r="G37" s="44"/>
      <c r="H37" s="108"/>
      <c r="I37" s="108"/>
      <c r="J37" s="108"/>
    </row>
    <row r="38" spans="1:10" s="45" customFormat="1" ht="12" customHeight="1">
      <c r="A38" s="44"/>
      <c r="B38" s="44"/>
      <c r="C38" s="44"/>
      <c r="D38" s="44"/>
      <c r="E38" s="44"/>
      <c r="F38" s="44"/>
      <c r="G38" s="44"/>
      <c r="H38" s="109"/>
      <c r="I38" s="109"/>
      <c r="J38" s="109"/>
    </row>
    <row r="39" spans="1:10" s="45" customFormat="1" ht="12" customHeight="1">
      <c r="A39" s="44"/>
      <c r="B39" s="44"/>
      <c r="C39" s="44"/>
      <c r="D39" s="44"/>
      <c r="E39" s="44"/>
      <c r="F39" s="44"/>
      <c r="G39" s="44"/>
      <c r="H39" s="64" t="s">
        <v>18</v>
      </c>
      <c r="I39" s="64"/>
      <c r="J39" s="64"/>
    </row>
    <row r="40" spans="1:10" s="45" customFormat="1" ht="12" customHeight="1">
      <c r="A40" s="44"/>
      <c r="B40" s="44"/>
      <c r="C40" s="44"/>
      <c r="D40" s="44"/>
      <c r="E40" s="44"/>
      <c r="F40" s="44"/>
      <c r="G40" s="6"/>
      <c r="H40" s="4"/>
      <c r="I40" s="4"/>
      <c r="J40" s="4"/>
    </row>
    <row r="41" spans="1:10" s="1" customFormat="1" ht="18.75" customHeight="1">
      <c r="A41" s="6"/>
      <c r="B41" s="6"/>
      <c r="C41" s="6"/>
      <c r="D41" s="6"/>
      <c r="E41" s="6"/>
      <c r="F41" s="6"/>
      <c r="G41" s="4"/>
      <c r="H41" s="4"/>
      <c r="I41" s="4"/>
      <c r="J41" s="4"/>
    </row>
    <row r="42" spans="1:10" s="1" customFormat="1" ht="12" customHeight="1">
      <c r="A42" s="4"/>
      <c r="B42" s="4"/>
      <c r="C42" s="4"/>
      <c r="D42" s="4"/>
      <c r="E42" s="4"/>
      <c r="F42" s="4"/>
      <c r="G42" s="4"/>
    </row>
    <row r="43" spans="1:10" s="1" customFormat="1" ht="12" customHeight="1">
      <c r="A43" s="4"/>
      <c r="B43" s="4"/>
      <c r="C43" s="4"/>
      <c r="D43" s="4"/>
      <c r="E43" s="4"/>
      <c r="F43" s="4"/>
    </row>
    <row r="44" spans="1:10" s="1" customFormat="1"/>
    <row r="45" spans="1:10" s="1" customFormat="1"/>
    <row r="46" spans="1:10" s="1" customFormat="1"/>
    <row r="47" spans="1:10" s="1" customFormat="1"/>
    <row r="48" spans="1:10" s="1" customFormat="1"/>
    <row r="49" spans="7:10" s="1" customFormat="1"/>
    <row r="50" spans="7:10" s="1" customFormat="1"/>
    <row r="51" spans="7:10" s="1" customFormat="1"/>
    <row r="52" spans="7:10" s="1" customFormat="1"/>
    <row r="53" spans="7:10" s="1" customFormat="1"/>
    <row r="54" spans="7:10" s="1" customFormat="1"/>
    <row r="55" spans="7:10" s="1" customFormat="1"/>
    <row r="56" spans="7:10" s="1" customFormat="1"/>
    <row r="57" spans="7:10" s="1" customFormat="1"/>
    <row r="58" spans="7:10" s="1" customFormat="1"/>
    <row r="59" spans="7:10" s="1" customFormat="1"/>
    <row r="60" spans="7:10" s="1" customFormat="1"/>
    <row r="61" spans="7:10" s="1" customFormat="1"/>
    <row r="62" spans="7:10" s="1" customFormat="1"/>
    <row r="63" spans="7:10" s="1" customFormat="1">
      <c r="H63"/>
      <c r="I63"/>
      <c r="J63"/>
    </row>
    <row r="64" spans="7:10" s="1" customFormat="1">
      <c r="G64"/>
      <c r="H64"/>
      <c r="I64"/>
      <c r="J64"/>
    </row>
  </sheetData>
  <mergeCells count="34">
    <mergeCell ref="H39:J39"/>
    <mergeCell ref="H28:J29"/>
    <mergeCell ref="B35:E36"/>
    <mergeCell ref="I24:J25"/>
    <mergeCell ref="H30:J30"/>
    <mergeCell ref="H32:J33"/>
    <mergeCell ref="H37:J38"/>
    <mergeCell ref="B9:D11"/>
    <mergeCell ref="G14:J14"/>
    <mergeCell ref="B4:D5"/>
    <mergeCell ref="G11:J12"/>
    <mergeCell ref="B6:D8"/>
    <mergeCell ref="G13:J13"/>
    <mergeCell ref="G1:J1"/>
    <mergeCell ref="G2:J2"/>
    <mergeCell ref="A1:E1"/>
    <mergeCell ref="A3:E3"/>
    <mergeCell ref="A2:F2"/>
    <mergeCell ref="A22:B22"/>
    <mergeCell ref="H34:J34"/>
    <mergeCell ref="B12:D14"/>
    <mergeCell ref="A18:B18"/>
    <mergeCell ref="A16:B16"/>
    <mergeCell ref="A17:B17"/>
    <mergeCell ref="F16:G16"/>
    <mergeCell ref="A20:B20"/>
    <mergeCell ref="F20:G20"/>
    <mergeCell ref="A21:B21"/>
    <mergeCell ref="A19:B19"/>
    <mergeCell ref="F21:H21"/>
    <mergeCell ref="F22:G22"/>
    <mergeCell ref="F17:G17"/>
    <mergeCell ref="F18:G18"/>
    <mergeCell ref="F19:G19"/>
  </mergeCells>
  <phoneticPr fontId="4" type="noConversion"/>
  <printOptions horizontalCentered="1"/>
  <pageMargins left="0.5" right="0.5" top="0.75" bottom="0.5" header="0.5" footer="0.5"/>
  <pageSetup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7"/>
  <sheetViews>
    <sheetView zoomScaleNormal="100" workbookViewId="0">
      <selection activeCell="E28" sqref="E28"/>
    </sheetView>
  </sheetViews>
  <sheetFormatPr defaultRowHeight="12.75"/>
  <cols>
    <col min="1" max="1" width="23.5703125" customWidth="1"/>
    <col min="2" max="2" width="32.28515625" customWidth="1"/>
    <col min="3" max="3" width="15.5703125" customWidth="1"/>
    <col min="4" max="4" width="9.42578125" customWidth="1"/>
    <col min="5" max="5" width="23" customWidth="1"/>
    <col min="6" max="6" width="8.7109375" customWidth="1"/>
    <col min="7" max="10" width="22.85546875" customWidth="1"/>
  </cols>
  <sheetData>
    <row r="1" spans="1:10" ht="18" customHeight="1" thickBot="1">
      <c r="A1" s="111" t="s">
        <v>37</v>
      </c>
      <c r="B1" s="111"/>
      <c r="C1" s="111"/>
      <c r="D1" s="111"/>
      <c r="E1" s="111"/>
      <c r="F1" s="8"/>
      <c r="G1" s="89" t="s">
        <v>28</v>
      </c>
      <c r="H1" s="89"/>
      <c r="I1" s="89"/>
      <c r="J1" s="89"/>
    </row>
    <row r="2" spans="1:10" ht="24" customHeight="1">
      <c r="A2" s="112" t="s">
        <v>38</v>
      </c>
      <c r="B2" s="112"/>
      <c r="C2" s="112"/>
      <c r="D2" s="112"/>
      <c r="E2" s="112"/>
      <c r="F2" s="113"/>
      <c r="G2" s="90"/>
      <c r="H2" s="90"/>
      <c r="I2" s="90"/>
      <c r="J2" s="90"/>
    </row>
    <row r="3" spans="1:10" ht="14.25" customHeight="1">
      <c r="A3" s="92"/>
      <c r="B3" s="92"/>
      <c r="C3" s="92"/>
      <c r="D3" s="92"/>
      <c r="E3" s="92"/>
      <c r="F3" s="9"/>
      <c r="G3" s="5"/>
      <c r="H3" s="5"/>
      <c r="I3" s="5"/>
      <c r="J3" s="5"/>
    </row>
    <row r="4" spans="1:10">
      <c r="A4" s="5"/>
      <c r="B4" s="110"/>
      <c r="C4" s="110"/>
      <c r="D4" s="110"/>
      <c r="E4" s="19"/>
      <c r="F4" s="5"/>
      <c r="G4" s="5"/>
      <c r="H4" s="5"/>
      <c r="I4" s="5"/>
      <c r="J4" s="5"/>
    </row>
    <row r="5" spans="1:10" ht="15">
      <c r="A5" s="22" t="s">
        <v>23</v>
      </c>
      <c r="B5" s="99"/>
      <c r="C5" s="99"/>
      <c r="D5" s="99"/>
      <c r="E5" s="20"/>
      <c r="F5" s="5"/>
      <c r="G5" s="5"/>
      <c r="H5" s="5"/>
      <c r="I5" s="5"/>
      <c r="J5" s="5"/>
    </row>
    <row r="6" spans="1:10" ht="12.75" customHeight="1">
      <c r="A6" s="22" t="s">
        <v>24</v>
      </c>
      <c r="B6" s="95"/>
      <c r="C6" s="95"/>
      <c r="D6" s="95"/>
      <c r="E6" s="21"/>
      <c r="F6" s="5"/>
      <c r="G6" s="5"/>
      <c r="H6" s="5"/>
      <c r="I6" s="5"/>
      <c r="J6" s="5"/>
    </row>
    <row r="7" spans="1:10" ht="12.75" customHeight="1">
      <c r="A7" s="22"/>
      <c r="B7" s="100"/>
      <c r="C7" s="100"/>
      <c r="D7" s="100"/>
      <c r="E7" s="19"/>
      <c r="F7" s="5"/>
      <c r="G7" s="5"/>
      <c r="H7" s="5"/>
      <c r="I7" s="5"/>
      <c r="J7" s="5"/>
    </row>
    <row r="8" spans="1:10" ht="12.75" customHeight="1">
      <c r="A8" s="22" t="s">
        <v>21</v>
      </c>
      <c r="B8" s="97"/>
      <c r="C8" s="97"/>
      <c r="D8" s="97"/>
      <c r="E8" s="20"/>
      <c r="F8" s="5"/>
      <c r="G8" s="5"/>
      <c r="H8" s="5"/>
      <c r="I8" s="5"/>
      <c r="J8" s="5"/>
    </row>
    <row r="9" spans="1:10" ht="15">
      <c r="A9" s="22" t="s">
        <v>22</v>
      </c>
      <c r="B9" s="95"/>
      <c r="C9" s="95"/>
      <c r="D9" s="95"/>
      <c r="E9" s="21"/>
      <c r="F9" s="5"/>
      <c r="G9" s="5"/>
      <c r="H9" s="5"/>
      <c r="I9" s="5"/>
      <c r="J9" s="5"/>
    </row>
    <row r="10" spans="1:10" s="1" customFormat="1" ht="12.75" customHeight="1">
      <c r="A10" s="23"/>
      <c r="B10" s="100"/>
      <c r="C10" s="100"/>
      <c r="D10" s="100"/>
      <c r="E10" s="19"/>
      <c r="F10" s="5"/>
      <c r="G10" s="4"/>
      <c r="H10" s="4"/>
      <c r="I10" s="4"/>
      <c r="J10" s="4"/>
    </row>
    <row r="11" spans="1:10" s="1" customFormat="1" ht="12.75" customHeight="1">
      <c r="A11" s="23"/>
      <c r="B11" s="97"/>
      <c r="C11" s="97"/>
      <c r="D11" s="97"/>
      <c r="E11" s="20"/>
      <c r="F11" s="5"/>
      <c r="G11" s="96"/>
      <c r="H11" s="96"/>
      <c r="I11" s="96"/>
      <c r="J11" s="96"/>
    </row>
    <row r="12" spans="1:10" s="1" customFormat="1" ht="12.75" customHeight="1">
      <c r="A12" s="23"/>
      <c r="B12" s="65"/>
      <c r="C12" s="65"/>
      <c r="D12" s="65"/>
      <c r="E12" s="19"/>
      <c r="F12" s="5"/>
      <c r="G12" s="97"/>
      <c r="H12" s="97"/>
      <c r="I12" s="97"/>
      <c r="J12" s="97"/>
    </row>
    <row r="13" spans="1:10" s="1" customFormat="1" ht="12.75" customHeight="1">
      <c r="A13" s="23" t="s">
        <v>20</v>
      </c>
      <c r="B13" s="114"/>
      <c r="C13" s="114"/>
      <c r="D13" s="114"/>
      <c r="E13" s="19"/>
      <c r="F13" s="5"/>
      <c r="G13" s="115" t="s">
        <v>25</v>
      </c>
      <c r="H13" s="115"/>
      <c r="I13" s="115"/>
      <c r="J13" s="115"/>
    </row>
    <row r="14" spans="1:10" s="1" customFormat="1" ht="12.75" customHeight="1">
      <c r="A14" s="23" t="s">
        <v>27</v>
      </c>
      <c r="B14" s="67"/>
      <c r="C14" s="67"/>
      <c r="D14" s="67"/>
      <c r="E14" s="20"/>
      <c r="F14" s="5"/>
      <c r="G14" s="116" t="s">
        <v>26</v>
      </c>
      <c r="H14" s="116"/>
      <c r="I14" s="116"/>
      <c r="J14" s="116"/>
    </row>
    <row r="15" spans="1:10" s="1" customFormat="1" ht="12.75" customHeight="1">
      <c r="A15" s="4"/>
      <c r="B15" s="18"/>
      <c r="C15" s="18"/>
      <c r="D15" s="18"/>
      <c r="E15" s="5"/>
      <c r="F15" s="5"/>
      <c r="G15" s="10"/>
      <c r="H15" s="10"/>
      <c r="I15" s="10"/>
      <c r="J15" s="10"/>
    </row>
    <row r="16" spans="1:10" s="1" customFormat="1" ht="12.75" customHeight="1">
      <c r="A16" s="4"/>
      <c r="B16" s="18"/>
      <c r="C16" s="18"/>
      <c r="D16" s="18"/>
      <c r="E16" s="5"/>
      <c r="F16" s="5"/>
      <c r="G16" s="10"/>
      <c r="H16" s="10"/>
      <c r="I16" s="10"/>
      <c r="J16" s="10"/>
    </row>
    <row r="17" spans="1:11" s="1" customFormat="1" ht="32.25" customHeight="1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1" s="16" customFormat="1" ht="26.25" customHeight="1">
      <c r="A18" s="70" t="s">
        <v>0</v>
      </c>
      <c r="B18" s="71"/>
      <c r="C18" s="15" t="s">
        <v>1</v>
      </c>
      <c r="D18" s="15" t="s">
        <v>2</v>
      </c>
      <c r="E18" s="15" t="s">
        <v>3</v>
      </c>
      <c r="F18" s="70" t="s">
        <v>36</v>
      </c>
      <c r="G18" s="69"/>
      <c r="H18" s="15" t="s">
        <v>4</v>
      </c>
      <c r="I18" s="15" t="s">
        <v>46</v>
      </c>
      <c r="J18" s="15" t="s">
        <v>5</v>
      </c>
    </row>
    <row r="19" spans="1:11" s="16" customFormat="1" ht="32.25" customHeight="1">
      <c r="A19" s="72" t="s">
        <v>6</v>
      </c>
      <c r="B19" s="73"/>
      <c r="C19" s="17" t="s">
        <v>31</v>
      </c>
      <c r="D19" s="17" t="s">
        <v>7</v>
      </c>
      <c r="E19" s="17" t="s">
        <v>3</v>
      </c>
      <c r="F19" s="72" t="s">
        <v>8</v>
      </c>
      <c r="G19" s="85"/>
      <c r="H19" s="17" t="s">
        <v>9</v>
      </c>
      <c r="I19" s="17" t="s">
        <v>47</v>
      </c>
      <c r="J19" s="17" t="s">
        <v>10</v>
      </c>
    </row>
    <row r="20" spans="1:11" s="2" customFormat="1" ht="45" customHeight="1">
      <c r="A20" s="68" t="s">
        <v>39</v>
      </c>
      <c r="B20" s="69"/>
      <c r="C20" s="7"/>
      <c r="D20" s="36">
        <v>37</v>
      </c>
      <c r="E20" s="35"/>
      <c r="F20" s="121"/>
      <c r="G20" s="122"/>
      <c r="H20" s="35"/>
      <c r="I20" s="35"/>
      <c r="J20" s="35"/>
    </row>
    <row r="21" spans="1:11" s="2" customFormat="1" ht="45" customHeight="1" thickBot="1">
      <c r="A21" s="68" t="s">
        <v>40</v>
      </c>
      <c r="B21" s="69"/>
      <c r="C21" s="53"/>
      <c r="D21" s="59">
        <v>18</v>
      </c>
      <c r="E21" s="60"/>
      <c r="F21" s="123"/>
      <c r="G21" s="124"/>
      <c r="H21" s="60"/>
      <c r="I21" s="60"/>
      <c r="J21" s="60"/>
    </row>
    <row r="22" spans="1:11" s="12" customFormat="1" ht="50.1" customHeight="1" thickTop="1">
      <c r="A22" s="74" t="s">
        <v>35</v>
      </c>
      <c r="B22" s="75"/>
      <c r="C22" s="55"/>
      <c r="D22" s="56"/>
      <c r="E22" s="61" t="s">
        <v>32</v>
      </c>
      <c r="F22" s="125" t="s">
        <v>32</v>
      </c>
      <c r="G22" s="126"/>
      <c r="H22" s="61" t="s">
        <v>32</v>
      </c>
      <c r="I22" s="61" t="s">
        <v>32</v>
      </c>
      <c r="J22" s="61" t="s">
        <v>32</v>
      </c>
    </row>
    <row r="23" spans="1:11" s="12" customFormat="1" ht="60" customHeight="1">
      <c r="A23" s="78" t="s">
        <v>44</v>
      </c>
      <c r="B23" s="79"/>
      <c r="C23" s="11"/>
      <c r="D23" s="49">
        <v>1.5</v>
      </c>
      <c r="E23" s="35" t="s">
        <v>32</v>
      </c>
      <c r="F23" s="80" t="s">
        <v>45</v>
      </c>
      <c r="G23" s="81"/>
      <c r="H23" s="82"/>
      <c r="I23" s="35" t="s">
        <v>32</v>
      </c>
      <c r="J23" s="35" t="s">
        <v>32</v>
      </c>
    </row>
    <row r="24" spans="1:11" s="12" customFormat="1" ht="45" customHeight="1">
      <c r="A24" s="62" t="s">
        <v>43</v>
      </c>
      <c r="B24" s="63"/>
      <c r="C24" s="50"/>
      <c r="D24" s="51"/>
      <c r="E24" s="35" t="s">
        <v>32</v>
      </c>
      <c r="F24" s="117" t="s">
        <v>32</v>
      </c>
      <c r="G24" s="118"/>
      <c r="H24" s="35" t="s">
        <v>32</v>
      </c>
      <c r="I24" s="35" t="s">
        <v>32</v>
      </c>
      <c r="J24" s="35" t="s">
        <v>32</v>
      </c>
      <c r="K24" s="58"/>
    </row>
    <row r="25" spans="1:11" s="2" customFormat="1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1" s="16" customFormat="1" ht="12.75" customHeight="1">
      <c r="A26" s="24"/>
      <c r="B26" s="24"/>
      <c r="C26" s="25"/>
      <c r="D26" s="25"/>
      <c r="E26" s="25"/>
      <c r="F26" s="25"/>
      <c r="G26" s="25"/>
      <c r="H26" s="26"/>
      <c r="I26" s="27"/>
      <c r="J26" s="28"/>
    </row>
    <row r="27" spans="1:11" s="16" customFormat="1" ht="12.75" customHeight="1">
      <c r="A27" s="24"/>
      <c r="B27" s="24"/>
      <c r="C27" s="24"/>
      <c r="D27" s="24"/>
      <c r="E27" s="24"/>
      <c r="F27" s="24"/>
      <c r="G27" s="24"/>
      <c r="H27" s="25" t="s">
        <v>11</v>
      </c>
      <c r="I27" s="128" t="s">
        <v>32</v>
      </c>
      <c r="J27" s="128"/>
    </row>
    <row r="28" spans="1:11" s="16" customFormat="1" ht="12.75" customHeight="1">
      <c r="A28" s="24"/>
      <c r="B28" s="24"/>
      <c r="C28" s="24"/>
      <c r="D28" s="24"/>
      <c r="E28" s="24"/>
      <c r="F28" s="24"/>
      <c r="G28" s="24"/>
      <c r="H28" s="25" t="s">
        <v>12</v>
      </c>
      <c r="I28" s="128"/>
      <c r="J28" s="128"/>
    </row>
    <row r="29" spans="1:11" s="16" customFormat="1" ht="1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1" s="16" customFormat="1" ht="15">
      <c r="A30" s="29" t="s">
        <v>13</v>
      </c>
      <c r="B30" s="24"/>
      <c r="C30" s="24"/>
      <c r="D30" s="24"/>
      <c r="E30" s="24"/>
      <c r="F30" s="24"/>
      <c r="G30" s="24"/>
      <c r="H30" s="24"/>
      <c r="I30" s="24"/>
      <c r="J30" s="24"/>
    </row>
    <row r="31" spans="1:11" s="16" customFormat="1" ht="15">
      <c r="A31" s="29" t="s">
        <v>15</v>
      </c>
      <c r="B31" s="24"/>
      <c r="C31" s="24"/>
      <c r="D31" s="24"/>
      <c r="E31" s="24"/>
      <c r="F31" s="24"/>
      <c r="G31" s="24"/>
      <c r="H31" s="129"/>
      <c r="I31" s="129"/>
      <c r="J31" s="129"/>
    </row>
    <row r="32" spans="1:11" s="16" customFormat="1" ht="15">
      <c r="A32" s="30"/>
      <c r="B32" s="24"/>
      <c r="C32" s="24"/>
      <c r="D32" s="24"/>
      <c r="E32" s="24"/>
      <c r="F32" s="24"/>
      <c r="G32" s="24"/>
      <c r="H32" s="130"/>
      <c r="I32" s="130"/>
      <c r="J32" s="130"/>
    </row>
    <row r="33" spans="1:10" s="16" customFormat="1" ht="12.75" customHeight="1">
      <c r="A33" s="24"/>
      <c r="B33" s="24"/>
      <c r="C33" s="24"/>
      <c r="D33" s="24"/>
      <c r="E33" s="24"/>
      <c r="F33" s="24"/>
      <c r="G33" s="24"/>
      <c r="H33" s="127" t="s">
        <v>33</v>
      </c>
      <c r="I33" s="127"/>
      <c r="J33" s="127"/>
    </row>
    <row r="34" spans="1:10" s="31" customFormat="1" ht="15">
      <c r="A34" s="30" t="s">
        <v>14</v>
      </c>
      <c r="B34" s="23"/>
      <c r="C34" s="23"/>
      <c r="D34" s="23"/>
      <c r="E34" s="23"/>
      <c r="F34" s="23"/>
      <c r="G34" s="23"/>
      <c r="H34" s="32"/>
      <c r="I34" s="32"/>
      <c r="J34" s="32"/>
    </row>
    <row r="35" spans="1:10" s="31" customFormat="1" ht="17.25" customHeight="1">
      <c r="A35" s="30" t="s">
        <v>16</v>
      </c>
      <c r="B35" s="23"/>
      <c r="C35" s="23"/>
      <c r="D35" s="23"/>
      <c r="E35" s="23"/>
      <c r="F35" s="23"/>
      <c r="G35" s="23"/>
      <c r="H35" s="133"/>
      <c r="I35" s="134"/>
      <c r="J35" s="134"/>
    </row>
    <row r="36" spans="1:10" s="31" customFormat="1" ht="17.25" customHeight="1">
      <c r="A36" s="30"/>
      <c r="B36" s="23"/>
      <c r="C36" s="23"/>
      <c r="D36" s="23"/>
      <c r="E36" s="23"/>
      <c r="F36" s="23"/>
      <c r="G36" s="23"/>
      <c r="H36" s="135"/>
      <c r="I36" s="135"/>
      <c r="J36" s="135"/>
    </row>
    <row r="37" spans="1:10" s="31" customFormat="1" ht="17.25" customHeight="1">
      <c r="A37" s="30"/>
      <c r="B37" s="23"/>
      <c r="C37" s="23"/>
      <c r="D37" s="23"/>
      <c r="E37" s="23"/>
      <c r="F37" s="23"/>
      <c r="G37" s="23"/>
      <c r="H37" s="127" t="s">
        <v>34</v>
      </c>
      <c r="I37" s="127"/>
      <c r="J37" s="127"/>
    </row>
    <row r="38" spans="1:10" s="31" customFormat="1" ht="12" customHeight="1">
      <c r="A38" s="23" t="s">
        <v>17</v>
      </c>
      <c r="B38" s="131"/>
      <c r="C38" s="131"/>
      <c r="D38" s="131"/>
      <c r="E38" s="131"/>
      <c r="F38" s="33"/>
      <c r="G38" s="23"/>
      <c r="H38" s="32"/>
      <c r="I38" s="32"/>
      <c r="J38" s="32"/>
    </row>
    <row r="39" spans="1:10" s="31" customFormat="1" ht="15.75" customHeight="1">
      <c r="A39" s="23" t="s">
        <v>19</v>
      </c>
      <c r="B39" s="132"/>
      <c r="C39" s="132"/>
      <c r="D39" s="132"/>
      <c r="E39" s="132"/>
      <c r="F39" s="34"/>
      <c r="G39" s="23"/>
      <c r="H39" s="119"/>
      <c r="I39" s="119"/>
      <c r="J39" s="119"/>
    </row>
    <row r="40" spans="1:10" s="31" customFormat="1" ht="15.75" customHeight="1">
      <c r="A40" s="23"/>
      <c r="B40" s="34"/>
      <c r="C40" s="34"/>
      <c r="D40" s="34"/>
      <c r="E40" s="34"/>
      <c r="F40" s="34"/>
      <c r="G40" s="23"/>
      <c r="H40" s="120"/>
      <c r="I40" s="120"/>
      <c r="J40" s="120"/>
    </row>
    <row r="41" spans="1:10" s="31" customFormat="1" ht="12" customHeight="1">
      <c r="A41" s="23"/>
      <c r="B41" s="23"/>
      <c r="C41" s="23"/>
      <c r="D41" s="23"/>
      <c r="E41" s="23"/>
      <c r="F41" s="23"/>
      <c r="G41" s="23"/>
      <c r="H41" s="127" t="s">
        <v>18</v>
      </c>
      <c r="I41" s="127"/>
      <c r="J41" s="127"/>
    </row>
    <row r="42" spans="1:10" s="31" customFormat="1" ht="12" customHeight="1">
      <c r="A42" s="23"/>
      <c r="B42" s="23"/>
      <c r="C42" s="23"/>
      <c r="D42" s="23"/>
      <c r="E42" s="23"/>
      <c r="F42" s="23"/>
      <c r="G42" s="23"/>
      <c r="H42" s="4"/>
      <c r="I42" s="4"/>
      <c r="J42" s="4"/>
    </row>
    <row r="43" spans="1:10" s="31" customFormat="1" ht="12" customHeight="1">
      <c r="A43" s="23"/>
      <c r="B43" s="23"/>
      <c r="C43" s="23"/>
      <c r="D43" s="23"/>
      <c r="E43" s="23"/>
      <c r="F43" s="23"/>
      <c r="G43" s="23"/>
      <c r="H43" s="4"/>
      <c r="I43" s="4"/>
      <c r="J43" s="4"/>
    </row>
    <row r="44" spans="1:10" s="31" customFormat="1" ht="18.75" customHeight="1">
      <c r="A44" s="23"/>
      <c r="B44" s="23"/>
      <c r="C44" s="23"/>
      <c r="D44" s="23"/>
      <c r="E44" s="23"/>
      <c r="F44" s="23"/>
      <c r="G44" s="23"/>
      <c r="H44" s="1"/>
      <c r="I44" s="1"/>
      <c r="J44" s="1"/>
    </row>
    <row r="45" spans="1:10" s="1" customFormat="1" ht="12" customHeight="1">
      <c r="A45" s="4"/>
      <c r="B45" s="4"/>
      <c r="C45" s="4"/>
      <c r="D45" s="4"/>
      <c r="E45" s="4"/>
      <c r="F45" s="4"/>
      <c r="G45" s="4"/>
    </row>
    <row r="46" spans="1:10" s="1" customFormat="1" ht="12" customHeight="1">
      <c r="A46" s="4"/>
      <c r="B46" s="4"/>
      <c r="C46" s="4"/>
      <c r="D46" s="4"/>
      <c r="E46" s="4"/>
      <c r="F46" s="4"/>
      <c r="G46" s="4"/>
    </row>
    <row r="47" spans="1:10" s="1" customFormat="1"/>
    <row r="48" spans="1:10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pans="8:10" s="1" customFormat="1">
      <c r="H65"/>
      <c r="I65"/>
      <c r="J65"/>
    </row>
    <row r="66" spans="8:10" s="1" customFormat="1">
      <c r="H66"/>
      <c r="I66"/>
      <c r="J66"/>
    </row>
    <row r="67" spans="8:10" s="1" customFormat="1">
      <c r="H67"/>
      <c r="I67"/>
      <c r="J67"/>
    </row>
  </sheetData>
  <mergeCells count="34">
    <mergeCell ref="H41:J41"/>
    <mergeCell ref="I27:J28"/>
    <mergeCell ref="H31:J32"/>
    <mergeCell ref="H33:J33"/>
    <mergeCell ref="B38:E39"/>
    <mergeCell ref="H37:J37"/>
    <mergeCell ref="H35:J36"/>
    <mergeCell ref="A24:B24"/>
    <mergeCell ref="F24:G24"/>
    <mergeCell ref="F23:H23"/>
    <mergeCell ref="H39:J40"/>
    <mergeCell ref="A18:B18"/>
    <mergeCell ref="F18:G18"/>
    <mergeCell ref="A19:B19"/>
    <mergeCell ref="F19:G19"/>
    <mergeCell ref="A20:B20"/>
    <mergeCell ref="F20:G20"/>
    <mergeCell ref="A21:B21"/>
    <mergeCell ref="F21:G21"/>
    <mergeCell ref="A22:B22"/>
    <mergeCell ref="F22:G22"/>
    <mergeCell ref="A23:B23"/>
    <mergeCell ref="B6:D8"/>
    <mergeCell ref="B9:D11"/>
    <mergeCell ref="G11:J12"/>
    <mergeCell ref="B12:D14"/>
    <mergeCell ref="G13:J13"/>
    <mergeCell ref="G14:J14"/>
    <mergeCell ref="B4:D5"/>
    <mergeCell ref="A1:E1"/>
    <mergeCell ref="G1:J1"/>
    <mergeCell ref="A2:F2"/>
    <mergeCell ref="G2:J2"/>
    <mergeCell ref="A3:E3"/>
  </mergeCells>
  <printOptions horizontalCentered="1"/>
  <pageMargins left="0.25" right="0.25" top="0.25" bottom="0.25" header="0.5" footer="0.5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ELECTRONIC (with formulas)</vt:lpstr>
      <vt:lpstr>PAPER (without formulas)</vt:lpstr>
      <vt:lpstr>'PAPER (without formulas)'!Print_Area</vt:lpstr>
    </vt:vector>
  </TitlesOfParts>
  <Company>Province of 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Coulombe, Jan       (DNR/MRN)</dc:creator>
  <cp:lastModifiedBy>Coulombe, Jan       (DNR/MRN)</cp:lastModifiedBy>
  <cp:lastPrinted>2015-08-18T17:00:33Z</cp:lastPrinted>
  <dcterms:created xsi:type="dcterms:W3CDTF">2008-02-11T19:04:20Z</dcterms:created>
  <dcterms:modified xsi:type="dcterms:W3CDTF">2016-06-24T17:49:59Z</dcterms:modified>
</cp:coreProperties>
</file>