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35" windowHeight="8220"/>
  </bookViews>
  <sheets>
    <sheet name="ELECTRONIC (with formulas)" sheetId="1" r:id="rId1"/>
    <sheet name="PAPER (without formulas)" sheetId="3" r:id="rId2"/>
  </sheets>
  <definedNames>
    <definedName name="_xlnm.Print_Area" localSheetId="1">'PAPER (without formulas)'!$A$1:$J$40</definedName>
  </definedNames>
  <calcPr calcId="145621"/>
</workbook>
</file>

<file path=xl/calcChain.xml><?xml version="1.0" encoding="utf-8"?>
<calcChain xmlns="http://schemas.openxmlformats.org/spreadsheetml/2006/main">
  <c r="G22" i="1" l="1"/>
  <c r="G20" i="1" l="1"/>
  <c r="C20" i="1"/>
  <c r="C21" i="1" s="1"/>
  <c r="I21" i="1" s="1"/>
  <c r="E21" i="1" l="1"/>
  <c r="E18" i="1"/>
  <c r="F18" i="1"/>
  <c r="F20" i="1" s="1"/>
  <c r="F22" i="1" s="1"/>
  <c r="E19" i="1"/>
  <c r="J21" i="1" l="1"/>
  <c r="E20" i="1"/>
  <c r="E22" i="1" s="1"/>
  <c r="H22" i="1" s="1"/>
  <c r="H18" i="1"/>
  <c r="I18" i="1" s="1"/>
  <c r="H19" i="1"/>
  <c r="I19" i="1" s="1"/>
  <c r="H20" i="1" l="1"/>
  <c r="J18" i="1"/>
  <c r="I20" i="1"/>
  <c r="I22" i="1" s="1"/>
  <c r="J19" i="1"/>
  <c r="J20" i="1" l="1"/>
  <c r="J22" i="1" s="1"/>
  <c r="I24" i="1" s="1"/>
</calcChain>
</file>

<file path=xl/sharedStrings.xml><?xml version="1.0" encoding="utf-8"?>
<sst xmlns="http://schemas.openxmlformats.org/spreadsheetml/2006/main" count="104" uniqueCount="52">
  <si>
    <t>Category</t>
  </si>
  <si>
    <t>No. Sold</t>
  </si>
  <si>
    <t>Fee</t>
  </si>
  <si>
    <t>Total</t>
  </si>
  <si>
    <t>Sub-Total</t>
  </si>
  <si>
    <t>Amount Due</t>
  </si>
  <si>
    <t>Catégorie</t>
  </si>
  <si>
    <t>Prix</t>
  </si>
  <si>
    <t>Droits pour la protection de la nature</t>
  </si>
  <si>
    <t>Sous total</t>
  </si>
  <si>
    <t>Montant Dû</t>
  </si>
  <si>
    <t>TOTAL REMITTANCE</t>
  </si>
  <si>
    <t>VERSEMENT TOTAL</t>
  </si>
  <si>
    <t>PLEASE MAKE CHEQUE PAYABLE TO "MINISTER OF FINANCE"</t>
  </si>
  <si>
    <t>PAYMENT MUST BE SUBMITTED ON A BI-WEEKLY BASIS</t>
  </si>
  <si>
    <t>SVP FAIRE LE CHÈQUE PAYABLE À "MINISTRE DES FINANCES"</t>
  </si>
  <si>
    <t>LES PAIEMENTS DOIVENT ÊTRE EFFECTUÉS TOUTES LES DEUX SEMAINES</t>
  </si>
  <si>
    <t>PLEASE RETURN TO</t>
  </si>
  <si>
    <t>DATE</t>
  </si>
  <si>
    <t>SVP RETOURNER À</t>
  </si>
  <si>
    <t>Telephone</t>
  </si>
  <si>
    <t>Address</t>
  </si>
  <si>
    <t>Adresse</t>
  </si>
  <si>
    <t>Vendor</t>
  </si>
  <si>
    <t>Vendeur</t>
  </si>
  <si>
    <t>VENDOR SIGNATURE</t>
  </si>
  <si>
    <t>SIGNATURE DU VENDEUR</t>
  </si>
  <si>
    <r>
      <t>RECEIVED BY / RE</t>
    </r>
    <r>
      <rPr>
        <sz val="10"/>
        <rFont val="Times New Roman"/>
        <family val="1"/>
      </rPr>
      <t>Ç</t>
    </r>
    <r>
      <rPr>
        <sz val="10"/>
        <rFont val="Arial"/>
        <family val="2"/>
      </rPr>
      <t>U PAR</t>
    </r>
  </si>
  <si>
    <r>
      <t>RECEIPT No. /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DU RE</t>
    </r>
    <r>
      <rPr>
        <sz val="10"/>
        <rFont val="Times New Roman"/>
        <family val="1"/>
      </rPr>
      <t>Ç</t>
    </r>
    <r>
      <rPr>
        <sz val="10"/>
        <rFont val="Arial"/>
        <family val="2"/>
      </rPr>
      <t>U</t>
    </r>
  </si>
  <si>
    <t>Téléphone</t>
  </si>
  <si>
    <t>Natural Resources     Ressources naturelles</t>
  </si>
  <si>
    <t>FORME de VERSEMENT du VENDEUR - PERMIS de CHASSE aux ANIMAUX NUISIBLES</t>
  </si>
  <si>
    <t>Resident Varmint                                                                                               Animaux nuisibles résident</t>
  </si>
  <si>
    <t>Resident Varmint - 65 years and over                                                                                              Animaux nuisibles résident - 65 ans et plus</t>
  </si>
  <si>
    <t>N/A</t>
  </si>
  <si>
    <r>
      <t xml:space="preserve">Conservation                   Fee </t>
    </r>
    <r>
      <rPr>
        <b/>
        <sz val="12"/>
        <color rgb="FFFF0000"/>
        <rFont val="Arial"/>
        <family val="2"/>
      </rPr>
      <t>($5.00)</t>
    </r>
  </si>
  <si>
    <r>
      <t>N</t>
    </r>
    <r>
      <rPr>
        <b/>
        <vertAlign val="superscript"/>
        <sz val="12"/>
        <rFont val="Arial"/>
        <family val="2"/>
      </rPr>
      <t>bre</t>
    </r>
    <r>
      <rPr>
        <b/>
        <sz val="12"/>
        <rFont val="Arial"/>
        <family val="2"/>
      </rPr>
      <t xml:space="preserve"> Vendus</t>
    </r>
  </si>
  <si>
    <t>$</t>
  </si>
  <si>
    <r>
      <t>RECEIVED BY / RE</t>
    </r>
    <r>
      <rPr>
        <sz val="12"/>
        <rFont val="Times New Roman"/>
        <family val="1"/>
      </rPr>
      <t>Ç</t>
    </r>
    <r>
      <rPr>
        <sz val="12"/>
        <rFont val="Arial"/>
        <family val="2"/>
      </rPr>
      <t>U PAR</t>
    </r>
  </si>
  <si>
    <r>
      <t>RECEIPT No. / N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 DU RE</t>
    </r>
    <r>
      <rPr>
        <sz val="12"/>
        <rFont val="Times New Roman"/>
        <family val="1"/>
      </rPr>
      <t>Ç</t>
    </r>
    <r>
      <rPr>
        <sz val="12"/>
        <rFont val="Arial"/>
        <family val="2"/>
      </rPr>
      <t>U</t>
    </r>
  </si>
  <si>
    <t>VENDOR REMITTANCE FORM - VARMINT LICENCES</t>
  </si>
  <si>
    <t>Resident Varmint                                                                                               Chasse aux animaux nuisibles résident</t>
  </si>
  <si>
    <t>Resident Varmint - 65 years and over                                                                                              Chasse aux animaux nuisibles résident - 65 ans et plus</t>
  </si>
  <si>
    <r>
      <t xml:space="preserve">Conservation Fee </t>
    </r>
    <r>
      <rPr>
        <b/>
        <sz val="12"/>
        <color rgb="FFFF0000"/>
        <rFont val="Arial"/>
        <family val="2"/>
      </rPr>
      <t>($5.00)</t>
    </r>
  </si>
  <si>
    <t>TOTAL LICENCES SOLD                                       TOTAL DES PERMIS VENDUS</t>
  </si>
  <si>
    <t>TOTAL REMITTANCE                                       VERSEMENT TOTAL</t>
  </si>
  <si>
    <t>TOTAL LICENCES SOLD                                             TOTAL DES PERMIS VENDUS</t>
  </si>
  <si>
    <t>15% HST</t>
  </si>
  <si>
    <t>TVH 15%</t>
  </si>
  <si>
    <t>HST = # of licences x $0.23                                              TVH = # de permis x 0.23$</t>
  </si>
  <si>
    <r>
      <t xml:space="preserve">VENDOR COMMISSION         COMMISSION DE VENDEUR               </t>
    </r>
    <r>
      <rPr>
        <b/>
        <sz val="10"/>
        <color rgb="FFFF0000"/>
        <rFont val="Arial"/>
        <family val="2"/>
      </rPr>
      <t xml:space="preserve"> (</t>
    </r>
    <r>
      <rPr>
        <b/>
        <i/>
        <sz val="10"/>
        <color rgb="FFFF0000"/>
        <rFont val="Arial"/>
        <family val="2"/>
      </rPr>
      <t>$1.73 per/par transaction</t>
    </r>
    <r>
      <rPr>
        <b/>
        <sz val="10"/>
        <color rgb="FFFF0000"/>
        <rFont val="Arial"/>
        <family val="2"/>
      </rPr>
      <t>)</t>
    </r>
  </si>
  <si>
    <r>
      <rPr>
        <b/>
        <sz val="14"/>
        <rFont val="Arial"/>
        <family val="2"/>
      </rPr>
      <t>VENDOR COMMISSION                         COMMISSION DE VENDEUR</t>
    </r>
    <r>
      <rPr>
        <b/>
        <sz val="12"/>
        <rFont val="Arial"/>
        <family val="2"/>
      </rPr>
      <t xml:space="preserve">                                </t>
    </r>
    <r>
      <rPr>
        <b/>
        <sz val="12"/>
        <color rgb="FFFF0000"/>
        <rFont val="Arial"/>
        <family val="2"/>
      </rPr>
      <t xml:space="preserve"> (</t>
    </r>
    <r>
      <rPr>
        <b/>
        <i/>
        <sz val="12"/>
        <color rgb="FFFF0000"/>
        <rFont val="Arial"/>
        <family val="2"/>
      </rPr>
      <t>$1.73 per/par transaction</t>
    </r>
    <r>
      <rPr>
        <b/>
        <sz val="12"/>
        <color rgb="FFFF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</si>
</sst>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i/>
      <sz val="18"/>
      <name val="Bradley Hand ITC"/>
      <family val="4"/>
    </font>
    <font>
      <b/>
      <u val="singleAccounting"/>
      <sz val="16"/>
      <name val="Arial"/>
      <family val="2"/>
    </font>
    <font>
      <sz val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b/>
      <vertAlign val="superscript"/>
      <sz val="12"/>
      <name val="Arial"/>
      <family val="2"/>
    </font>
    <font>
      <b/>
      <u val="singleAccounting"/>
      <sz val="12"/>
      <name val="Arial"/>
      <family val="2"/>
    </font>
    <font>
      <i/>
      <sz val="12"/>
      <name val="Arial"/>
      <family val="2"/>
    </font>
    <font>
      <b/>
      <i/>
      <sz val="12"/>
      <name val="Bradley Hand ITC"/>
      <family val="4"/>
    </font>
    <font>
      <sz val="12"/>
      <name val="Times New Roman"/>
      <family val="1"/>
    </font>
    <font>
      <b/>
      <sz val="12"/>
      <color indexed="16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22"/>
      </patternFill>
    </fill>
    <fill>
      <patternFill patternType="gray0625">
        <bgColor indexed="22"/>
      </patternFill>
    </fill>
    <fill>
      <patternFill patternType="gray0625">
        <fgColor theme="0" tint="-0.14990691854609822"/>
        <bgColor theme="0" tint="-0.14987640003662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8" fontId="14" fillId="0" borderId="3" xfId="0" applyNumberFormat="1" applyFont="1" applyBorder="1" applyAlignment="1">
      <alignment horizontal="center" vertical="center" wrapText="1"/>
    </xf>
    <xf numFmtId="8" fontId="14" fillId="0" borderId="4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2" borderId="6" xfId="0" applyFill="1" applyBorder="1"/>
    <xf numFmtId="0" fontId="14" fillId="2" borderId="0" xfId="0" applyFont="1" applyFill="1"/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8" fontId="8" fillId="0" borderId="3" xfId="0" applyNumberFormat="1" applyFont="1" applyBorder="1" applyAlignment="1">
      <alignment horizontal="center" vertical="center" wrapText="1"/>
    </xf>
    <xf numFmtId="8" fontId="8" fillId="0" borderId="4" xfId="0" applyNumberFormat="1" applyFont="1" applyBorder="1" applyAlignment="1">
      <alignment horizontal="center" vertical="center" wrapText="1"/>
    </xf>
    <xf numFmtId="44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8" fontId="8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8" fillId="0" borderId="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8" fontId="1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8" fontId="1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8" fontId="18" fillId="6" borderId="14" xfId="0" applyNumberFormat="1" applyFont="1" applyFill="1" applyBorder="1" applyAlignment="1">
      <alignment horizontal="center" vertical="center" wrapText="1"/>
    </xf>
    <xf numFmtId="0" fontId="33" fillId="6" borderId="18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8" fontId="13" fillId="2" borderId="0" xfId="1" applyNumberFormat="1" applyFont="1" applyFill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164" fontId="11" fillId="2" borderId="0" xfId="0" applyNumberFormat="1" applyFont="1" applyFill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8" fontId="20" fillId="2" borderId="0" xfId="1" applyNumberFormat="1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8" fontId="28" fillId="6" borderId="14" xfId="0" applyNumberFormat="1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7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495299</xdr:colOff>
      <xdr:row>1</xdr:row>
      <xdr:rowOff>266700</xdr:rowOff>
    </xdr:from>
    <xdr:to>
      <xdr:col>9</xdr:col>
      <xdr:colOff>603996</xdr:colOff>
      <xdr:row>9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799" y="495300"/>
          <a:ext cx="3328147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609599</xdr:colOff>
      <xdr:row>1</xdr:row>
      <xdr:rowOff>57150</xdr:rowOff>
    </xdr:from>
    <xdr:to>
      <xdr:col>8</xdr:col>
      <xdr:colOff>892921</xdr:colOff>
      <xdr:row>7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4" y="285750"/>
          <a:ext cx="3328147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zoomScaleNormal="100" workbookViewId="0">
      <selection activeCell="A21" sqref="A21:B21"/>
    </sheetView>
  </sheetViews>
  <sheetFormatPr defaultRowHeight="12.75"/>
  <cols>
    <col min="1" max="1" width="19.42578125" customWidth="1"/>
    <col min="2" max="2" width="25" customWidth="1"/>
    <col min="3" max="4" width="15.5703125" customWidth="1"/>
    <col min="5" max="5" width="21.28515625" customWidth="1"/>
    <col min="6" max="6" width="8.7109375" customWidth="1"/>
    <col min="7" max="7" width="19.28515625" customWidth="1"/>
    <col min="8" max="8" width="15.42578125" customWidth="1"/>
    <col min="9" max="9" width="13.5703125" customWidth="1"/>
    <col min="10" max="10" width="19.7109375" customWidth="1"/>
  </cols>
  <sheetData>
    <row r="1" spans="1:10" ht="18" customHeight="1" thickBot="1">
      <c r="A1" s="77" t="s">
        <v>40</v>
      </c>
      <c r="B1" s="77"/>
      <c r="C1" s="77"/>
      <c r="D1" s="77"/>
      <c r="E1" s="77"/>
      <c r="F1" s="18"/>
      <c r="G1" s="75" t="s">
        <v>30</v>
      </c>
      <c r="H1" s="75"/>
      <c r="I1" s="75"/>
      <c r="J1" s="75"/>
    </row>
    <row r="2" spans="1:10" ht="24" customHeight="1">
      <c r="A2" s="79" t="s">
        <v>31</v>
      </c>
      <c r="B2" s="79"/>
      <c r="C2" s="79"/>
      <c r="D2" s="79"/>
      <c r="E2" s="79"/>
      <c r="F2" s="80"/>
      <c r="G2" s="76"/>
      <c r="H2" s="76"/>
      <c r="I2" s="76"/>
      <c r="J2" s="76"/>
    </row>
    <row r="3" spans="1:10" ht="14.25" customHeight="1">
      <c r="A3" s="78"/>
      <c r="B3" s="78"/>
      <c r="C3" s="78"/>
      <c r="D3" s="78"/>
      <c r="E3" s="78"/>
      <c r="F3" s="19"/>
      <c r="G3" s="7"/>
      <c r="H3" s="7"/>
      <c r="I3" s="7"/>
      <c r="J3" s="7"/>
    </row>
    <row r="4" spans="1:10">
      <c r="A4" s="7"/>
      <c r="B4" s="89"/>
      <c r="C4" s="89"/>
      <c r="D4" s="89"/>
      <c r="E4" s="7"/>
      <c r="F4" s="7"/>
      <c r="G4" s="7"/>
      <c r="H4" s="7"/>
      <c r="I4" s="7"/>
      <c r="J4" s="7"/>
    </row>
    <row r="5" spans="1:10">
      <c r="A5" s="7" t="s">
        <v>23</v>
      </c>
      <c r="B5" s="90"/>
      <c r="C5" s="90"/>
      <c r="D5" s="90"/>
      <c r="E5" s="7"/>
      <c r="F5" s="7"/>
      <c r="G5" s="7"/>
      <c r="H5" s="7"/>
      <c r="I5" s="7"/>
      <c r="J5" s="7"/>
    </row>
    <row r="6" spans="1:10" ht="12.75" customHeight="1">
      <c r="A6" s="7" t="s">
        <v>24</v>
      </c>
      <c r="B6" s="81"/>
      <c r="C6" s="81"/>
      <c r="D6" s="81"/>
      <c r="E6" s="7"/>
      <c r="F6" s="7"/>
      <c r="G6" s="7"/>
      <c r="H6" s="7"/>
      <c r="I6" s="7"/>
      <c r="J6" s="7"/>
    </row>
    <row r="7" spans="1:10" ht="12.75" customHeight="1">
      <c r="A7" s="7"/>
      <c r="B7" s="93"/>
      <c r="C7" s="93"/>
      <c r="D7" s="93"/>
      <c r="E7" s="7"/>
      <c r="F7" s="7"/>
      <c r="G7" s="7"/>
      <c r="H7" s="7"/>
      <c r="I7" s="7"/>
      <c r="J7" s="7"/>
    </row>
    <row r="8" spans="1:10" ht="12.75" customHeight="1">
      <c r="A8" s="7" t="s">
        <v>21</v>
      </c>
      <c r="B8" s="83"/>
      <c r="C8" s="83"/>
      <c r="D8" s="83"/>
      <c r="E8" s="7"/>
      <c r="F8" s="7"/>
      <c r="G8" s="7"/>
      <c r="H8" s="7"/>
      <c r="I8" s="7"/>
      <c r="J8" s="7"/>
    </row>
    <row r="9" spans="1:10">
      <c r="A9" s="7" t="s">
        <v>22</v>
      </c>
      <c r="B9" s="81"/>
      <c r="C9" s="81"/>
      <c r="D9" s="81"/>
      <c r="E9" s="7"/>
      <c r="F9" s="7"/>
      <c r="G9" s="7"/>
      <c r="H9" s="7"/>
      <c r="I9" s="7"/>
      <c r="J9" s="7"/>
    </row>
    <row r="10" spans="1:10" s="1" customFormat="1" ht="12.75" customHeight="1">
      <c r="A10" s="5"/>
      <c r="B10" s="82"/>
      <c r="C10" s="82"/>
      <c r="D10" s="82"/>
      <c r="E10" s="7"/>
      <c r="F10" s="7"/>
      <c r="G10" s="5"/>
      <c r="H10" s="5"/>
      <c r="I10" s="5"/>
      <c r="J10" s="5"/>
    </row>
    <row r="11" spans="1:10" s="1" customFormat="1" ht="12.75" customHeight="1">
      <c r="A11" s="5"/>
      <c r="B11" s="83"/>
      <c r="C11" s="83"/>
      <c r="D11" s="83"/>
      <c r="E11" s="7"/>
      <c r="F11" s="7"/>
      <c r="G11" s="91"/>
      <c r="H11" s="91"/>
      <c r="I11" s="91"/>
      <c r="J11" s="91"/>
    </row>
    <row r="12" spans="1:10" s="1" customFormat="1" ht="12.75" customHeight="1">
      <c r="A12" s="5"/>
      <c r="B12" s="97"/>
      <c r="C12" s="97"/>
      <c r="D12" s="97"/>
      <c r="E12" s="7"/>
      <c r="F12" s="7"/>
      <c r="G12" s="92"/>
      <c r="H12" s="92"/>
      <c r="I12" s="92"/>
      <c r="J12" s="92"/>
    </row>
    <row r="13" spans="1:10" s="1" customFormat="1" ht="12.75" customHeight="1">
      <c r="A13" s="5" t="s">
        <v>20</v>
      </c>
      <c r="B13" s="98"/>
      <c r="C13" s="98"/>
      <c r="D13" s="98"/>
      <c r="E13" s="7"/>
      <c r="F13" s="7"/>
      <c r="G13" s="94" t="s">
        <v>25</v>
      </c>
      <c r="H13" s="94"/>
      <c r="I13" s="94"/>
      <c r="J13" s="94"/>
    </row>
    <row r="14" spans="1:10" s="1" customFormat="1" ht="12.75" customHeight="1">
      <c r="A14" s="5" t="s">
        <v>29</v>
      </c>
      <c r="B14" s="99"/>
      <c r="C14" s="99"/>
      <c r="D14" s="99"/>
      <c r="E14" s="7"/>
      <c r="F14" s="7"/>
      <c r="G14" s="84" t="s">
        <v>26</v>
      </c>
      <c r="H14" s="84"/>
      <c r="I14" s="84"/>
      <c r="J14" s="84"/>
    </row>
    <row r="15" spans="1:10" s="1" customFormat="1" ht="24.7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27" customFormat="1" ht="30.75" customHeight="1">
      <c r="A16" s="102" t="s">
        <v>0</v>
      </c>
      <c r="B16" s="103"/>
      <c r="C16" s="26" t="s">
        <v>1</v>
      </c>
      <c r="D16" s="26" t="s">
        <v>2</v>
      </c>
      <c r="E16" s="26" t="s">
        <v>3</v>
      </c>
      <c r="F16" s="102" t="s">
        <v>35</v>
      </c>
      <c r="G16" s="105"/>
      <c r="H16" s="26" t="s">
        <v>4</v>
      </c>
      <c r="I16" s="26" t="s">
        <v>47</v>
      </c>
      <c r="J16" s="26" t="s">
        <v>5</v>
      </c>
    </row>
    <row r="17" spans="1:10" s="27" customFormat="1" ht="32.25" customHeight="1">
      <c r="A17" s="57" t="s">
        <v>6</v>
      </c>
      <c r="B17" s="104"/>
      <c r="C17" s="28" t="s">
        <v>36</v>
      </c>
      <c r="D17" s="28" t="s">
        <v>7</v>
      </c>
      <c r="E17" s="28" t="s">
        <v>3</v>
      </c>
      <c r="F17" s="57" t="s">
        <v>8</v>
      </c>
      <c r="G17" s="58"/>
      <c r="H17" s="28" t="s">
        <v>9</v>
      </c>
      <c r="I17" s="28" t="s">
        <v>48</v>
      </c>
      <c r="J17" s="28" t="s">
        <v>10</v>
      </c>
    </row>
    <row r="18" spans="1:10" s="2" customFormat="1" ht="45" customHeight="1">
      <c r="A18" s="100" t="s">
        <v>32</v>
      </c>
      <c r="B18" s="101"/>
      <c r="C18" s="12"/>
      <c r="D18" s="23">
        <v>9</v>
      </c>
      <c r="E18" s="23">
        <f>SUM(C18*D18)</f>
        <v>0</v>
      </c>
      <c r="F18" s="59">
        <f>SUM(C18*5)</f>
        <v>0</v>
      </c>
      <c r="G18" s="60"/>
      <c r="H18" s="23">
        <f>SUM(E18+F18)</f>
        <v>0</v>
      </c>
      <c r="I18" s="23">
        <f>SUM(H18*0.15)</f>
        <v>0</v>
      </c>
      <c r="J18" s="23">
        <f>SUM(H18+I18)</f>
        <v>0</v>
      </c>
    </row>
    <row r="19" spans="1:10" s="2" customFormat="1" ht="45" customHeight="1" thickBot="1">
      <c r="A19" s="95" t="s">
        <v>33</v>
      </c>
      <c r="B19" s="96"/>
      <c r="C19" s="13"/>
      <c r="D19" s="24">
        <v>7</v>
      </c>
      <c r="E19" s="24">
        <f>SUM(C19*D19)</f>
        <v>0</v>
      </c>
      <c r="F19" s="61" t="s">
        <v>34</v>
      </c>
      <c r="G19" s="62"/>
      <c r="H19" s="23">
        <f>SUM(E19)</f>
        <v>0</v>
      </c>
      <c r="I19" s="24">
        <f>SUM(H19*0.15)</f>
        <v>0</v>
      </c>
      <c r="J19" s="24">
        <f>SUM(H19+I19)</f>
        <v>0</v>
      </c>
    </row>
    <row r="20" spans="1:10" s="51" customFormat="1" ht="45" customHeight="1" thickTop="1">
      <c r="A20" s="73" t="s">
        <v>44</v>
      </c>
      <c r="B20" s="74"/>
      <c r="C20" s="48">
        <f>SUM(C3:C19)</f>
        <v>0</v>
      </c>
      <c r="D20" s="49"/>
      <c r="E20" s="50">
        <f t="shared" ref="E20:J20" si="0">SUM(E3:E19)</f>
        <v>0</v>
      </c>
      <c r="F20" s="50">
        <f t="shared" si="0"/>
        <v>0</v>
      </c>
      <c r="G20" s="50">
        <f t="shared" si="0"/>
        <v>0</v>
      </c>
      <c r="H20" s="50">
        <f t="shared" si="0"/>
        <v>0</v>
      </c>
      <c r="I20" s="50">
        <f t="shared" si="0"/>
        <v>0</v>
      </c>
      <c r="J20" s="50">
        <f t="shared" si="0"/>
        <v>0</v>
      </c>
    </row>
    <row r="21" spans="1:10" s="51" customFormat="1" ht="45" customHeight="1">
      <c r="A21" s="73" t="s">
        <v>50</v>
      </c>
      <c r="B21" s="74"/>
      <c r="C21" s="48">
        <f>SUM(C20)</f>
        <v>0</v>
      </c>
      <c r="D21" s="52">
        <v>1.5</v>
      </c>
      <c r="E21" s="50">
        <f>SUM(C21*D21)</f>
        <v>0</v>
      </c>
      <c r="F21" s="66" t="s">
        <v>49</v>
      </c>
      <c r="G21" s="67"/>
      <c r="H21" s="68"/>
      <c r="I21" s="50">
        <f>C21*0.23</f>
        <v>0</v>
      </c>
      <c r="J21" s="50">
        <f>SUM(E21,I21)</f>
        <v>0</v>
      </c>
    </row>
    <row r="22" spans="1:10" s="51" customFormat="1" ht="45" customHeight="1">
      <c r="A22" s="73" t="s">
        <v>45</v>
      </c>
      <c r="B22" s="74"/>
      <c r="C22" s="53"/>
      <c r="D22" s="54"/>
      <c r="E22" s="50">
        <f>E20-E21</f>
        <v>0</v>
      </c>
      <c r="F22" s="50">
        <f>F20</f>
        <v>0</v>
      </c>
      <c r="G22" s="50">
        <f>G20</f>
        <v>0</v>
      </c>
      <c r="H22" s="50">
        <f>SUM(E22:G22)</f>
        <v>0</v>
      </c>
      <c r="I22" s="50">
        <f>I20-I21</f>
        <v>0</v>
      </c>
      <c r="J22" s="50">
        <f>SUM(J20-J21)</f>
        <v>0</v>
      </c>
    </row>
    <row r="23" spans="1:10" s="2" customFormat="1" ht="26.2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s="2" customFormat="1" ht="12.75" customHeight="1">
      <c r="A24" s="3"/>
      <c r="B24" s="3"/>
      <c r="C24" s="3"/>
      <c r="D24" s="3"/>
      <c r="E24" s="3"/>
      <c r="F24" s="3"/>
      <c r="G24" s="3"/>
      <c r="H24" s="4" t="s">
        <v>11</v>
      </c>
      <c r="I24" s="71">
        <f>SUM(J22)</f>
        <v>0</v>
      </c>
      <c r="J24" s="71"/>
    </row>
    <row r="25" spans="1:10" s="2" customFormat="1" ht="12.75" customHeight="1">
      <c r="A25" s="3"/>
      <c r="B25" s="3"/>
      <c r="C25" s="3"/>
      <c r="D25" s="3"/>
      <c r="E25" s="3"/>
      <c r="F25" s="3"/>
      <c r="G25" s="3"/>
      <c r="H25" s="4" t="s">
        <v>12</v>
      </c>
      <c r="I25" s="71"/>
      <c r="J25" s="71"/>
    </row>
    <row r="26" spans="1:10" s="2" customFormat="1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>
      <c r="A27" s="8" t="s">
        <v>13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s="2" customFormat="1">
      <c r="A28" s="8" t="s">
        <v>15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s="2" customFormat="1" ht="33" customHeight="1">
      <c r="A29" s="9"/>
      <c r="B29" s="9"/>
      <c r="C29" s="9"/>
      <c r="D29" s="9"/>
      <c r="E29" s="9"/>
      <c r="F29" s="9"/>
      <c r="G29" s="9"/>
      <c r="H29" s="64"/>
      <c r="I29" s="64"/>
      <c r="J29" s="64"/>
    </row>
    <row r="30" spans="1:10" s="1" customFormat="1">
      <c r="A30" s="8" t="s">
        <v>14</v>
      </c>
      <c r="B30" s="10"/>
      <c r="C30" s="10"/>
      <c r="D30" s="10"/>
      <c r="E30" s="10"/>
      <c r="F30" s="10"/>
      <c r="G30" s="10"/>
      <c r="H30" s="65"/>
      <c r="I30" s="65"/>
      <c r="J30" s="65"/>
    </row>
    <row r="31" spans="1:10" s="1" customFormat="1" ht="17.25" customHeight="1">
      <c r="A31" s="8" t="s">
        <v>16</v>
      </c>
      <c r="B31" s="10"/>
      <c r="C31" s="10"/>
      <c r="D31" s="10"/>
      <c r="E31" s="10"/>
      <c r="F31" s="10"/>
      <c r="G31" s="10"/>
      <c r="H31" s="72" t="s">
        <v>27</v>
      </c>
      <c r="I31" s="72"/>
      <c r="J31" s="72"/>
    </row>
    <row r="32" spans="1:10" s="1" customFormat="1" ht="17.25" customHeight="1">
      <c r="A32" s="8"/>
      <c r="B32" s="10"/>
      <c r="C32" s="10"/>
      <c r="D32" s="10"/>
      <c r="E32" s="10"/>
      <c r="F32" s="10"/>
      <c r="G32" s="10"/>
      <c r="H32" s="16"/>
      <c r="I32" s="16"/>
      <c r="J32" s="16"/>
    </row>
    <row r="33" spans="1:10" s="1" customFormat="1" ht="15.75" customHeight="1">
      <c r="A33" s="10"/>
      <c r="B33" s="10"/>
      <c r="C33" s="10"/>
      <c r="D33" s="10"/>
      <c r="E33" s="10"/>
      <c r="F33" s="10"/>
      <c r="G33" s="10"/>
      <c r="H33" s="85"/>
      <c r="I33" s="85"/>
      <c r="J33" s="85"/>
    </row>
    <row r="34" spans="1:10" s="1" customFormat="1" ht="12" customHeight="1">
      <c r="A34" s="25" t="s">
        <v>17</v>
      </c>
      <c r="B34" s="69"/>
      <c r="C34" s="69"/>
      <c r="D34" s="69"/>
      <c r="E34" s="69"/>
      <c r="F34" s="17"/>
      <c r="G34" s="11"/>
      <c r="H34" s="86"/>
      <c r="I34" s="86"/>
      <c r="J34" s="86"/>
    </row>
    <row r="35" spans="1:10" s="1" customFormat="1" ht="15.75" customHeight="1">
      <c r="A35" s="25" t="s">
        <v>19</v>
      </c>
      <c r="B35" s="70"/>
      <c r="C35" s="70"/>
      <c r="D35" s="70"/>
      <c r="E35" s="70"/>
      <c r="F35" s="14"/>
      <c r="G35" s="11"/>
      <c r="H35" s="63" t="s">
        <v>28</v>
      </c>
      <c r="I35" s="63"/>
      <c r="J35" s="63"/>
    </row>
    <row r="36" spans="1:10" s="1" customFormat="1" ht="15.75" customHeight="1">
      <c r="A36" s="6"/>
      <c r="B36" s="14"/>
      <c r="C36" s="14"/>
      <c r="D36" s="14"/>
      <c r="E36" s="14"/>
      <c r="F36" s="14"/>
      <c r="G36" s="11"/>
      <c r="H36" s="15"/>
      <c r="I36" s="15"/>
      <c r="J36" s="15"/>
    </row>
    <row r="37" spans="1:10" s="1" customFormat="1" ht="12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12" customHeight="1">
      <c r="A38" s="11"/>
      <c r="B38" s="11"/>
      <c r="C38" s="11"/>
      <c r="D38" s="11"/>
      <c r="E38" s="11"/>
      <c r="F38" s="11"/>
      <c r="G38" s="11"/>
      <c r="H38" s="87"/>
      <c r="I38" s="87"/>
      <c r="J38" s="87"/>
    </row>
    <row r="39" spans="1:10" s="1" customFormat="1" ht="12" customHeight="1">
      <c r="A39" s="11"/>
      <c r="B39" s="11"/>
      <c r="C39" s="11"/>
      <c r="D39" s="11"/>
      <c r="E39" s="11"/>
      <c r="F39" s="11"/>
      <c r="G39" s="11"/>
      <c r="H39" s="88"/>
      <c r="I39" s="88"/>
      <c r="J39" s="88"/>
    </row>
    <row r="40" spans="1:10" s="1" customFormat="1" ht="18.75" customHeight="1">
      <c r="A40" s="11"/>
      <c r="B40" s="11"/>
      <c r="C40" s="11"/>
      <c r="D40" s="11"/>
      <c r="E40" s="11"/>
      <c r="F40" s="11"/>
      <c r="G40" s="11"/>
      <c r="H40" s="63" t="s">
        <v>18</v>
      </c>
      <c r="I40" s="63"/>
      <c r="J40" s="63"/>
    </row>
    <row r="41" spans="1:10" s="1" customFormat="1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1" customFormat="1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1" customFormat="1"/>
    <row r="44" spans="1:10" s="1" customFormat="1"/>
    <row r="45" spans="1:10" s="1" customFormat="1"/>
    <row r="46" spans="1:10" s="1" customFormat="1"/>
    <row r="47" spans="1:10" s="1" customFormat="1"/>
    <row r="48" spans="1:10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</sheetData>
  <mergeCells count="32">
    <mergeCell ref="B9:D11"/>
    <mergeCell ref="G14:J14"/>
    <mergeCell ref="H33:J34"/>
    <mergeCell ref="H38:J39"/>
    <mergeCell ref="B4:D5"/>
    <mergeCell ref="G11:J12"/>
    <mergeCell ref="B6:D8"/>
    <mergeCell ref="G13:J13"/>
    <mergeCell ref="A19:B19"/>
    <mergeCell ref="A22:B22"/>
    <mergeCell ref="H35:J35"/>
    <mergeCell ref="B12:D14"/>
    <mergeCell ref="A18:B18"/>
    <mergeCell ref="A16:B16"/>
    <mergeCell ref="A17:B17"/>
    <mergeCell ref="F16:G16"/>
    <mergeCell ref="G1:J1"/>
    <mergeCell ref="G2:J2"/>
    <mergeCell ref="A1:E1"/>
    <mergeCell ref="A3:E3"/>
    <mergeCell ref="A2:F2"/>
    <mergeCell ref="B34:E35"/>
    <mergeCell ref="I24:J25"/>
    <mergeCell ref="H31:J31"/>
    <mergeCell ref="A20:B20"/>
    <mergeCell ref="A21:B21"/>
    <mergeCell ref="F17:G17"/>
    <mergeCell ref="F18:G18"/>
    <mergeCell ref="F19:G19"/>
    <mergeCell ref="H40:J40"/>
    <mergeCell ref="H29:J30"/>
    <mergeCell ref="F21:H21"/>
  </mergeCells>
  <phoneticPr fontId="6" type="noConversion"/>
  <printOptions horizontalCentered="1"/>
  <pageMargins left="0.5" right="0.5" top="0.75" bottom="0.5" header="0.5" footer="0.5"/>
  <pageSetup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3"/>
  <sheetViews>
    <sheetView zoomScaleNormal="100" workbookViewId="0">
      <selection activeCell="A23" sqref="A23:B23"/>
    </sheetView>
  </sheetViews>
  <sheetFormatPr defaultRowHeight="12.75"/>
  <cols>
    <col min="1" max="1" width="23.5703125" customWidth="1"/>
    <col min="2" max="2" width="38.28515625" customWidth="1"/>
    <col min="3" max="3" width="19.42578125" customWidth="1"/>
    <col min="4" max="4" width="12" customWidth="1"/>
    <col min="5" max="5" width="23" customWidth="1"/>
    <col min="6" max="6" width="8.7109375" customWidth="1"/>
    <col min="7" max="10" width="22.85546875" customWidth="1"/>
  </cols>
  <sheetData>
    <row r="1" spans="1:10" ht="18" customHeight="1" thickBot="1">
      <c r="A1" s="128" t="s">
        <v>40</v>
      </c>
      <c r="B1" s="128"/>
      <c r="C1" s="128"/>
      <c r="D1" s="128"/>
      <c r="E1" s="128"/>
      <c r="F1" s="18"/>
      <c r="G1" s="75" t="s">
        <v>30</v>
      </c>
      <c r="H1" s="75"/>
      <c r="I1" s="75"/>
      <c r="J1" s="75"/>
    </row>
    <row r="2" spans="1:10" ht="24" customHeight="1">
      <c r="A2" s="129" t="s">
        <v>31</v>
      </c>
      <c r="B2" s="129"/>
      <c r="C2" s="129"/>
      <c r="D2" s="129"/>
      <c r="E2" s="129"/>
      <c r="F2" s="130"/>
      <c r="G2" s="76"/>
      <c r="H2" s="76"/>
      <c r="I2" s="76"/>
      <c r="J2" s="76"/>
    </row>
    <row r="3" spans="1:10" ht="14.25" customHeight="1">
      <c r="A3" s="78"/>
      <c r="B3" s="78"/>
      <c r="C3" s="78"/>
      <c r="D3" s="78"/>
      <c r="E3" s="78"/>
      <c r="F3" s="19"/>
      <c r="G3" s="7"/>
      <c r="H3" s="7"/>
      <c r="I3" s="7"/>
      <c r="J3" s="7"/>
    </row>
    <row r="4" spans="1:10">
      <c r="A4" s="7"/>
      <c r="B4" s="127"/>
      <c r="C4" s="127"/>
      <c r="D4" s="127"/>
      <c r="E4" s="30"/>
      <c r="F4" s="7"/>
      <c r="G4" s="7"/>
      <c r="H4" s="7"/>
      <c r="I4" s="7"/>
      <c r="J4" s="7"/>
    </row>
    <row r="5" spans="1:10" ht="15">
      <c r="A5" s="33" t="s">
        <v>23</v>
      </c>
      <c r="B5" s="90"/>
      <c r="C5" s="90"/>
      <c r="D5" s="90"/>
      <c r="E5" s="31"/>
      <c r="F5" s="7"/>
      <c r="G5" s="7"/>
      <c r="H5" s="7"/>
      <c r="I5" s="7"/>
      <c r="J5" s="7"/>
    </row>
    <row r="6" spans="1:10" ht="12.75" customHeight="1">
      <c r="A6" s="33" t="s">
        <v>24</v>
      </c>
      <c r="B6" s="81"/>
      <c r="C6" s="81"/>
      <c r="D6" s="81"/>
      <c r="E6" s="32"/>
      <c r="F6" s="7"/>
      <c r="G6" s="7"/>
      <c r="H6" s="7"/>
      <c r="I6" s="7"/>
      <c r="J6" s="7"/>
    </row>
    <row r="7" spans="1:10" ht="12.75" customHeight="1">
      <c r="A7" s="33"/>
      <c r="B7" s="93"/>
      <c r="C7" s="93"/>
      <c r="D7" s="93"/>
      <c r="E7" s="30"/>
      <c r="F7" s="7"/>
      <c r="G7" s="7"/>
      <c r="H7" s="7"/>
      <c r="I7" s="7"/>
      <c r="J7" s="7"/>
    </row>
    <row r="8" spans="1:10" ht="12.75" customHeight="1">
      <c r="A8" s="33" t="s">
        <v>21</v>
      </c>
      <c r="B8" s="83"/>
      <c r="C8" s="83"/>
      <c r="D8" s="83"/>
      <c r="E8" s="31"/>
      <c r="F8" s="7"/>
      <c r="G8" s="7"/>
      <c r="H8" s="7"/>
      <c r="I8" s="7"/>
      <c r="J8" s="7"/>
    </row>
    <row r="9" spans="1:10" ht="15">
      <c r="A9" s="33" t="s">
        <v>22</v>
      </c>
      <c r="B9" s="81"/>
      <c r="C9" s="81"/>
      <c r="D9" s="81"/>
      <c r="E9" s="32"/>
      <c r="F9" s="7"/>
      <c r="G9" s="7"/>
      <c r="H9" s="7"/>
      <c r="I9" s="7"/>
      <c r="J9" s="7"/>
    </row>
    <row r="10" spans="1:10" s="1" customFormat="1" ht="12.75" customHeight="1">
      <c r="A10" s="34"/>
      <c r="B10" s="93"/>
      <c r="C10" s="93"/>
      <c r="D10" s="93"/>
      <c r="E10" s="30"/>
      <c r="F10" s="7"/>
      <c r="G10" s="5"/>
      <c r="H10" s="5"/>
      <c r="I10" s="5"/>
      <c r="J10" s="5"/>
    </row>
    <row r="11" spans="1:10" s="1" customFormat="1" ht="12.75" customHeight="1">
      <c r="A11" s="34"/>
      <c r="B11" s="83"/>
      <c r="C11" s="83"/>
      <c r="D11" s="83"/>
      <c r="E11" s="31"/>
      <c r="F11" s="7"/>
      <c r="G11" s="91"/>
      <c r="H11" s="91"/>
      <c r="I11" s="91"/>
      <c r="J11" s="91"/>
    </row>
    <row r="12" spans="1:10" s="1" customFormat="1" ht="12.75" customHeight="1">
      <c r="A12" s="34"/>
      <c r="B12" s="97"/>
      <c r="C12" s="97"/>
      <c r="D12" s="97"/>
      <c r="E12" s="30"/>
      <c r="F12" s="7"/>
      <c r="G12" s="92"/>
      <c r="H12" s="92"/>
      <c r="I12" s="92"/>
      <c r="J12" s="92"/>
    </row>
    <row r="13" spans="1:10" s="1" customFormat="1" ht="12.75" customHeight="1">
      <c r="A13" s="34" t="s">
        <v>20</v>
      </c>
      <c r="B13" s="124"/>
      <c r="C13" s="124"/>
      <c r="D13" s="124"/>
      <c r="E13" s="30"/>
      <c r="F13" s="7"/>
      <c r="G13" s="125" t="s">
        <v>25</v>
      </c>
      <c r="H13" s="125"/>
      <c r="I13" s="125"/>
      <c r="J13" s="125"/>
    </row>
    <row r="14" spans="1:10" s="1" customFormat="1" ht="12.75" customHeight="1">
      <c r="A14" s="34" t="s">
        <v>29</v>
      </c>
      <c r="B14" s="99"/>
      <c r="C14" s="99"/>
      <c r="D14" s="99"/>
      <c r="E14" s="31"/>
      <c r="F14" s="7"/>
      <c r="G14" s="126" t="s">
        <v>26</v>
      </c>
      <c r="H14" s="126"/>
      <c r="I14" s="126"/>
      <c r="J14" s="126"/>
    </row>
    <row r="15" spans="1:10" s="1" customFormat="1" ht="12.75" customHeight="1">
      <c r="A15" s="5"/>
      <c r="B15" s="29"/>
      <c r="C15" s="29"/>
      <c r="D15" s="29"/>
      <c r="E15" s="7"/>
      <c r="F15" s="7"/>
      <c r="G15" s="20"/>
      <c r="H15" s="20"/>
      <c r="I15" s="20"/>
      <c r="J15" s="20"/>
    </row>
    <row r="16" spans="1:10" s="1" customFormat="1" ht="12.75" customHeight="1">
      <c r="A16" s="5"/>
      <c r="B16" s="29"/>
      <c r="C16" s="29"/>
      <c r="D16" s="29"/>
      <c r="E16" s="7"/>
      <c r="F16" s="7"/>
      <c r="G16" s="20"/>
      <c r="H16" s="20"/>
      <c r="I16" s="20"/>
      <c r="J16" s="20"/>
    </row>
    <row r="17" spans="1:10" s="1" customFormat="1" ht="32.2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7" customFormat="1" ht="26.25" customHeight="1">
      <c r="A18" s="102" t="s">
        <v>0</v>
      </c>
      <c r="B18" s="103"/>
      <c r="C18" s="26" t="s">
        <v>1</v>
      </c>
      <c r="D18" s="26" t="s">
        <v>2</v>
      </c>
      <c r="E18" s="26" t="s">
        <v>3</v>
      </c>
      <c r="F18" s="102" t="s">
        <v>43</v>
      </c>
      <c r="G18" s="105"/>
      <c r="H18" s="26" t="s">
        <v>4</v>
      </c>
      <c r="I18" s="26" t="s">
        <v>47</v>
      </c>
      <c r="J18" s="26" t="s">
        <v>5</v>
      </c>
    </row>
    <row r="19" spans="1:10" s="27" customFormat="1" ht="32.25" customHeight="1">
      <c r="A19" s="57" t="s">
        <v>6</v>
      </c>
      <c r="B19" s="104"/>
      <c r="C19" s="28" t="s">
        <v>36</v>
      </c>
      <c r="D19" s="28" t="s">
        <v>7</v>
      </c>
      <c r="E19" s="28" t="s">
        <v>3</v>
      </c>
      <c r="F19" s="57" t="s">
        <v>8</v>
      </c>
      <c r="G19" s="58"/>
      <c r="H19" s="28" t="s">
        <v>9</v>
      </c>
      <c r="I19" s="28" t="s">
        <v>48</v>
      </c>
      <c r="J19" s="28" t="s">
        <v>10</v>
      </c>
    </row>
    <row r="20" spans="1:10" s="2" customFormat="1" ht="45" customHeight="1">
      <c r="A20" s="112" t="s">
        <v>41</v>
      </c>
      <c r="B20" s="105"/>
      <c r="C20" s="12"/>
      <c r="D20" s="43">
        <v>9</v>
      </c>
      <c r="E20" s="23"/>
      <c r="F20" s="59"/>
      <c r="G20" s="60"/>
      <c r="H20" s="23"/>
      <c r="I20" s="23"/>
      <c r="J20" s="23"/>
    </row>
    <row r="21" spans="1:10" s="2" customFormat="1" ht="45" customHeight="1" thickBot="1">
      <c r="A21" s="112" t="s">
        <v>42</v>
      </c>
      <c r="B21" s="105"/>
      <c r="C21" s="13"/>
      <c r="D21" s="44">
        <v>7</v>
      </c>
      <c r="E21" s="24"/>
      <c r="F21" s="61" t="s">
        <v>34</v>
      </c>
      <c r="G21" s="62"/>
      <c r="H21" s="24"/>
      <c r="I21" s="24"/>
      <c r="J21" s="24"/>
    </row>
    <row r="22" spans="1:10" s="22" customFormat="1" ht="39.950000000000003" customHeight="1" thickTop="1">
      <c r="A22" s="113" t="s">
        <v>46</v>
      </c>
      <c r="B22" s="114"/>
      <c r="C22" s="21"/>
      <c r="D22" s="55"/>
      <c r="E22" s="56" t="s">
        <v>37</v>
      </c>
      <c r="F22" s="120" t="s">
        <v>37</v>
      </c>
      <c r="G22" s="121"/>
      <c r="H22" s="56" t="s">
        <v>37</v>
      </c>
      <c r="I22" s="56" t="s">
        <v>37</v>
      </c>
      <c r="J22" s="56" t="s">
        <v>37</v>
      </c>
    </row>
    <row r="23" spans="1:10" s="22" customFormat="1" ht="56.25" customHeight="1">
      <c r="A23" s="73" t="s">
        <v>51</v>
      </c>
      <c r="B23" s="74"/>
      <c r="C23" s="21"/>
      <c r="D23" s="45">
        <v>1.5</v>
      </c>
      <c r="E23" s="56" t="s">
        <v>37</v>
      </c>
      <c r="F23" s="115" t="s">
        <v>49</v>
      </c>
      <c r="G23" s="116"/>
      <c r="H23" s="117"/>
      <c r="I23" s="56" t="s">
        <v>37</v>
      </c>
      <c r="J23" s="56" t="s">
        <v>37</v>
      </c>
    </row>
    <row r="24" spans="1:10" s="22" customFormat="1" ht="50.1" customHeight="1">
      <c r="A24" s="118" t="s">
        <v>45</v>
      </c>
      <c r="B24" s="119"/>
      <c r="C24" s="46"/>
      <c r="D24" s="47"/>
      <c r="E24" s="56" t="s">
        <v>37</v>
      </c>
      <c r="F24" s="122" t="s">
        <v>37</v>
      </c>
      <c r="G24" s="123"/>
      <c r="H24" s="56" t="s">
        <v>37</v>
      </c>
      <c r="I24" s="56" t="s">
        <v>37</v>
      </c>
      <c r="J24" s="56" t="s">
        <v>37</v>
      </c>
    </row>
    <row r="25" spans="1:10" s="2" customFormat="1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7" customFormat="1" ht="12.75" customHeight="1">
      <c r="A26" s="35"/>
      <c r="B26" s="35"/>
      <c r="C26" s="35"/>
      <c r="D26" s="35"/>
      <c r="E26" s="35"/>
      <c r="F26" s="35"/>
      <c r="G26" s="35"/>
      <c r="H26" s="3"/>
      <c r="I26" s="3"/>
      <c r="J26" s="3"/>
    </row>
    <row r="27" spans="1:10" s="27" customFormat="1" ht="12.75" customHeight="1">
      <c r="A27" s="35"/>
      <c r="B27" s="35"/>
      <c r="C27" s="35"/>
      <c r="D27" s="35"/>
      <c r="E27" s="35"/>
      <c r="F27" s="35"/>
      <c r="G27" s="35"/>
      <c r="H27" s="3"/>
      <c r="I27" s="3"/>
      <c r="J27" s="3"/>
    </row>
    <row r="28" spans="1:10" s="27" customFormat="1" ht="15">
      <c r="A28" s="37" t="s">
        <v>13</v>
      </c>
      <c r="B28" s="35"/>
      <c r="C28" s="35"/>
      <c r="D28" s="35"/>
      <c r="E28" s="35"/>
      <c r="F28" s="35"/>
      <c r="G28" s="35"/>
      <c r="H28" s="36" t="s">
        <v>11</v>
      </c>
      <c r="I28" s="107" t="s">
        <v>37</v>
      </c>
      <c r="J28" s="107"/>
    </row>
    <row r="29" spans="1:10" s="27" customFormat="1" ht="15">
      <c r="A29" s="37" t="s">
        <v>15</v>
      </c>
      <c r="B29" s="35"/>
      <c r="C29" s="35"/>
      <c r="D29" s="35"/>
      <c r="E29" s="35"/>
      <c r="F29" s="35"/>
      <c r="G29" s="35"/>
      <c r="H29" s="36" t="s">
        <v>12</v>
      </c>
      <c r="I29" s="107"/>
      <c r="J29" s="107"/>
    </row>
    <row r="30" spans="1:10" s="27" customFormat="1" ht="15">
      <c r="A30" s="38"/>
      <c r="B30" s="35"/>
      <c r="C30" s="35"/>
      <c r="D30" s="35"/>
      <c r="E30" s="35"/>
      <c r="F30" s="35"/>
      <c r="G30" s="35"/>
      <c r="H30" s="35"/>
      <c r="I30" s="35"/>
      <c r="J30" s="35"/>
    </row>
    <row r="31" spans="1:10" s="27" customFormat="1" ht="15">
      <c r="A31" s="38" t="s">
        <v>14</v>
      </c>
      <c r="B31" s="34"/>
      <c r="C31" s="34"/>
      <c r="D31" s="34"/>
      <c r="E31" s="34"/>
      <c r="F31" s="35"/>
      <c r="G31" s="35"/>
      <c r="H31" s="35"/>
      <c r="I31" s="35"/>
      <c r="J31" s="35"/>
    </row>
    <row r="32" spans="1:10" s="39" customFormat="1" ht="17.25">
      <c r="A32" s="38" t="s">
        <v>16</v>
      </c>
      <c r="B32" s="34"/>
      <c r="C32" s="34"/>
      <c r="D32" s="34"/>
      <c r="E32" s="34"/>
      <c r="F32" s="34"/>
      <c r="G32" s="34"/>
      <c r="H32" s="108"/>
      <c r="I32" s="108"/>
      <c r="J32" s="108"/>
    </row>
    <row r="33" spans="1:10" s="39" customFormat="1" ht="17.25" customHeight="1">
      <c r="A33" s="38"/>
      <c r="B33" s="34"/>
      <c r="C33" s="34"/>
      <c r="D33" s="34"/>
      <c r="E33" s="34"/>
      <c r="F33" s="34"/>
      <c r="G33" s="34"/>
      <c r="H33" s="106" t="s">
        <v>38</v>
      </c>
      <c r="I33" s="106"/>
      <c r="J33" s="106"/>
    </row>
    <row r="34" spans="1:10" s="39" customFormat="1" ht="17.25" customHeight="1">
      <c r="A34" s="34" t="s">
        <v>17</v>
      </c>
      <c r="B34" s="110"/>
      <c r="C34" s="110"/>
      <c r="D34" s="110"/>
      <c r="E34" s="110"/>
      <c r="F34" s="34"/>
      <c r="G34" s="34"/>
      <c r="H34" s="40"/>
      <c r="I34" s="40"/>
      <c r="J34" s="40"/>
    </row>
    <row r="35" spans="1:10" s="39" customFormat="1" ht="15" customHeight="1">
      <c r="A35" s="34" t="s">
        <v>19</v>
      </c>
      <c r="B35" s="111"/>
      <c r="C35" s="111"/>
      <c r="D35" s="111"/>
      <c r="E35" s="111"/>
      <c r="F35" s="41"/>
      <c r="G35" s="34"/>
      <c r="H35" s="109"/>
      <c r="I35" s="109"/>
      <c r="J35" s="109"/>
    </row>
    <row r="36" spans="1:10" s="39" customFormat="1" ht="22.5" customHeight="1">
      <c r="A36" s="34"/>
      <c r="B36" s="42"/>
      <c r="C36" s="42"/>
      <c r="D36" s="42"/>
      <c r="E36" s="42"/>
      <c r="F36" s="42"/>
      <c r="G36" s="34"/>
      <c r="H36" s="106" t="s">
        <v>39</v>
      </c>
      <c r="I36" s="106"/>
      <c r="J36" s="106"/>
    </row>
    <row r="37" spans="1:10" s="39" customFormat="1" ht="15.75" customHeight="1">
      <c r="A37" s="34"/>
      <c r="B37" s="34"/>
      <c r="C37" s="34"/>
      <c r="D37" s="34"/>
      <c r="E37" s="34"/>
      <c r="F37" s="42"/>
      <c r="G37" s="34"/>
      <c r="H37" s="40"/>
      <c r="I37" s="40"/>
      <c r="J37" s="40"/>
    </row>
    <row r="38" spans="1:10" s="39" customFormat="1" ht="12" customHeight="1">
      <c r="A38" s="34"/>
      <c r="B38" s="34"/>
      <c r="C38" s="34"/>
      <c r="D38" s="34"/>
      <c r="E38" s="34"/>
      <c r="F38" s="34"/>
      <c r="G38" s="34"/>
      <c r="H38" s="87"/>
      <c r="I38" s="87"/>
      <c r="J38" s="87"/>
    </row>
    <row r="39" spans="1:10" s="39" customFormat="1" ht="12" customHeight="1">
      <c r="A39" s="34"/>
      <c r="B39" s="34"/>
      <c r="C39" s="34"/>
      <c r="D39" s="34"/>
      <c r="E39" s="34"/>
      <c r="F39" s="34"/>
      <c r="G39" s="34"/>
      <c r="H39" s="88"/>
      <c r="I39" s="88"/>
      <c r="J39" s="88"/>
    </row>
    <row r="40" spans="1:10" s="39" customFormat="1" ht="18.75" customHeight="1">
      <c r="A40" s="5"/>
      <c r="B40" s="5"/>
      <c r="C40" s="5"/>
      <c r="D40" s="5"/>
      <c r="E40" s="5"/>
      <c r="F40" s="34"/>
      <c r="G40" s="34"/>
      <c r="H40" s="106" t="s">
        <v>18</v>
      </c>
      <c r="I40" s="106"/>
      <c r="J40" s="106"/>
    </row>
    <row r="41" spans="1:10" s="1" customFormat="1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1" customFormat="1" ht="12" customHeight="1">
      <c r="F42" s="5"/>
      <c r="G42" s="5"/>
      <c r="H42" s="5"/>
      <c r="I42" s="5"/>
      <c r="J42" s="5"/>
    </row>
    <row r="43" spans="1:10" s="1" customFormat="1"/>
    <row r="44" spans="1:10" s="1" customFormat="1"/>
    <row r="45" spans="1:10" s="1" customFormat="1"/>
    <row r="46" spans="1:10" s="1" customFormat="1"/>
    <row r="47" spans="1:10" s="1" customFormat="1"/>
    <row r="48" spans="1:10" s="1" customFormat="1"/>
    <row r="49" spans="1:5" s="1" customFormat="1"/>
    <row r="50" spans="1:5" s="1" customFormat="1"/>
    <row r="51" spans="1:5" s="1" customFormat="1"/>
    <row r="52" spans="1:5" s="1" customFormat="1"/>
    <row r="53" spans="1:5" s="1" customFormat="1"/>
    <row r="54" spans="1:5" s="1" customFormat="1"/>
    <row r="55" spans="1:5" s="1" customFormat="1"/>
    <row r="56" spans="1:5" s="1" customFormat="1"/>
    <row r="57" spans="1:5" s="1" customFormat="1"/>
    <row r="58" spans="1:5" s="1" customFormat="1"/>
    <row r="59" spans="1:5" s="1" customFormat="1"/>
    <row r="60" spans="1:5" s="1" customFormat="1"/>
    <row r="61" spans="1:5" s="1" customFormat="1"/>
    <row r="62" spans="1:5" s="1" customFormat="1"/>
    <row r="63" spans="1:5" s="1" customFormat="1">
      <c r="A63"/>
      <c r="B63"/>
      <c r="C63"/>
      <c r="D63"/>
      <c r="E63"/>
    </row>
  </sheetData>
  <mergeCells count="34">
    <mergeCell ref="B4:D5"/>
    <mergeCell ref="A1:E1"/>
    <mergeCell ref="G1:J1"/>
    <mergeCell ref="A2:F2"/>
    <mergeCell ref="G2:J2"/>
    <mergeCell ref="A3:E3"/>
    <mergeCell ref="B6:D8"/>
    <mergeCell ref="B9:D11"/>
    <mergeCell ref="G11:J12"/>
    <mergeCell ref="B12:D14"/>
    <mergeCell ref="G13:J13"/>
    <mergeCell ref="G14:J14"/>
    <mergeCell ref="A18:B18"/>
    <mergeCell ref="F18:G18"/>
    <mergeCell ref="A19:B19"/>
    <mergeCell ref="F19:G19"/>
    <mergeCell ref="A20:B20"/>
    <mergeCell ref="F20:G20"/>
    <mergeCell ref="B34:E35"/>
    <mergeCell ref="H36:J36"/>
    <mergeCell ref="A21:B21"/>
    <mergeCell ref="F21:G21"/>
    <mergeCell ref="A22:B22"/>
    <mergeCell ref="A23:B23"/>
    <mergeCell ref="F23:H23"/>
    <mergeCell ref="A24:B24"/>
    <mergeCell ref="F22:G22"/>
    <mergeCell ref="F24:G24"/>
    <mergeCell ref="H38:J39"/>
    <mergeCell ref="H40:J40"/>
    <mergeCell ref="I28:J29"/>
    <mergeCell ref="H32:J32"/>
    <mergeCell ref="H33:J33"/>
    <mergeCell ref="H35:J35"/>
  </mergeCells>
  <printOptions horizontalCentered="1"/>
  <pageMargins left="0.25" right="0.25" top="0.25" bottom="0.25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ELECTRONIC (with formulas)</vt:lpstr>
      <vt:lpstr>PAPER (without formulas)</vt:lpstr>
      <vt:lpstr>'PAPER (without formulas)'!Print_Area</vt:lpstr>
    </vt:vector>
  </TitlesOfParts>
  <Company>Province of 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Coulombe, Jan       (DNR/MRN)</dc:creator>
  <cp:lastModifiedBy>Coulombe, Jan       (DNR/MRN)</cp:lastModifiedBy>
  <cp:lastPrinted>2015-08-18T16:39:56Z</cp:lastPrinted>
  <dcterms:created xsi:type="dcterms:W3CDTF">2008-02-11T19:04:20Z</dcterms:created>
  <dcterms:modified xsi:type="dcterms:W3CDTF">2016-06-24T17:47:01Z</dcterms:modified>
</cp:coreProperties>
</file>